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tabRatio="931" activeTab="2"/>
  </bookViews>
  <sheets>
    <sheet name="首页" sheetId="1" r:id="rId1"/>
    <sheet name="1.财政拨款收支预算总表" sheetId="2" r:id="rId2"/>
    <sheet name="2.一般公共预算财政拨款支出预算表" sheetId="3" r:id="rId3"/>
    <sheet name="3.一般公共预算财政拨款基本支出预算表" sheetId="4" r:id="rId4"/>
    <sheet name="4.一般公共预算财政拨款“三公”经费支出预算表" sheetId="5" r:id="rId5"/>
    <sheet name="5.政府性基金预算财政拨款支出预算表" sheetId="6" r:id="rId6"/>
    <sheet name="6.部门收支预算总表" sheetId="7" r:id="rId7"/>
    <sheet name="7.部门收入预算表" sheetId="8" r:id="rId8"/>
    <sheet name="8.部门支出预算表" sheetId="9" r:id="rId9"/>
    <sheet name="9.政府采购预算表" sheetId="10" r:id="rId10"/>
  </sheets>
  <definedNames>
    <definedName name="_xlnm.Print_Area" localSheetId="3">'3.一般公共预算财政拨款基本支出预算表'!$A$1:$E$68</definedName>
    <definedName name="_xlnm.Print_Area" localSheetId="0">'首页'!$A$1:$M$9</definedName>
  </definedNames>
  <calcPr fullCalcOnLoad="1"/>
</workbook>
</file>

<file path=xl/sharedStrings.xml><?xml version="1.0" encoding="utf-8"?>
<sst xmlns="http://schemas.openxmlformats.org/spreadsheetml/2006/main" count="347" uniqueCount="243">
  <si>
    <t>盐池县交通运输执法大队2023年部门预算——预算表</t>
  </si>
  <si>
    <t>表一</t>
  </si>
  <si>
    <t>财政拨款收支预算总表</t>
  </si>
  <si>
    <t>单位：万元</t>
  </si>
  <si>
    <t>收     入</t>
  </si>
  <si>
    <t>支     出</t>
  </si>
  <si>
    <t>项    目</t>
  </si>
  <si>
    <t>预算数</t>
  </si>
  <si>
    <t>项目（按功能分类）</t>
  </si>
  <si>
    <t>小计</t>
  </si>
  <si>
    <t>一般公共预算财政拨款</t>
  </si>
  <si>
    <t>政府性基金预算财政拨款</t>
  </si>
  <si>
    <t>一、本年收入</t>
  </si>
  <si>
    <t>一、本年支出</t>
  </si>
  <si>
    <t>（一）一般公共预算财政拨款</t>
  </si>
  <si>
    <t>（一）一般公共服务支出</t>
  </si>
  <si>
    <t>（二）政府性基金预算财政拨款</t>
  </si>
  <si>
    <t>（二）外交支出</t>
  </si>
  <si>
    <t>（三）国防支出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</si>
  <si>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</si>
  <si>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</si>
  <si>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</si>
  <si>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</si>
  <si>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</si>
  <si>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</si>
  <si>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</si>
  <si>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</si>
  <si>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</si>
  <si>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</si>
  <si>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</si>
  <si>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</si>
  <si>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</si>
  <si>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（十七）自然资源海洋气象等支出</t>
  </si>
  <si>
    <t>（十八）住房保障支出</t>
  </si>
  <si>
    <t>（十九）粮油物资储备支出</t>
  </si>
  <si>
    <t>（二十）灾害防治及应急管理支出</t>
  </si>
  <si>
    <t>（二十一）其他支出</t>
  </si>
  <si>
    <t>本年收入小计</t>
  </si>
  <si>
    <t>本年支出小计</t>
  </si>
  <si>
    <t>二、上年结转结余</t>
  </si>
  <si>
    <t>　二、年末结转结余</t>
  </si>
  <si>
    <t>收入总计</t>
  </si>
  <si>
    <t>支出总计</t>
  </si>
  <si>
    <t>表二</t>
  </si>
  <si>
    <t>一般公共预算财政拨款支出预算表</t>
  </si>
  <si>
    <t>功能分类科目</t>
  </si>
  <si>
    <t>2022年执行数（决算数）</t>
  </si>
  <si>
    <t>2023年预算数</t>
  </si>
  <si>
    <t>2023年预算数与2022年执行数（决算数）</t>
  </si>
  <si>
    <t>科目编码</t>
  </si>
  <si>
    <t>科目名称</t>
  </si>
  <si>
    <t>合计</t>
  </si>
  <si>
    <t>基本支出</t>
  </si>
  <si>
    <t>项目支出</t>
  </si>
  <si>
    <t>增减额</t>
  </si>
  <si>
    <t>增减%</t>
  </si>
  <si>
    <t>　401002</t>
  </si>
  <si>
    <t>　盐池县交通运输综合执法大队</t>
  </si>
  <si>
    <t>　　214</t>
  </si>
  <si>
    <t>　　交通运输支出</t>
  </si>
  <si>
    <t>　　　21401</t>
  </si>
  <si>
    <t>　　　公路水路运输</t>
  </si>
  <si>
    <t>　　　　行政运行</t>
  </si>
  <si>
    <t xml:space="preserve">       公路养护</t>
  </si>
  <si>
    <t xml:space="preserve">      公路和运输安全</t>
  </si>
  <si>
    <t xml:space="preserve">        公路运输管理</t>
  </si>
  <si>
    <t>　　　　2140199</t>
  </si>
  <si>
    <t>　　　　其他公路水路运输支出</t>
  </si>
  <si>
    <t>表三</t>
  </si>
  <si>
    <t>一般公共预算财政拨款基本支出预算表</t>
  </si>
  <si>
    <t>经济分类科目</t>
  </si>
  <si>
    <t>基本支出预算</t>
  </si>
  <si>
    <t>人员支出</t>
  </si>
  <si>
    <t>日常公用支出</t>
  </si>
  <si>
    <t>总计</t>
  </si>
  <si>
    <t>　　302</t>
  </si>
  <si>
    <t>　　商品和服务支出</t>
  </si>
  <si>
    <t>　　　30231</t>
  </si>
  <si>
    <t>　　　公务用车运行维护费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</si>
  <si>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</si>
  <si>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</si>
  <si>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</si>
  <si>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</si>
  <si>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</si>
  <si>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</si>
  <si>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</si>
  <si>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</si>
  <si>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</si>
  <si>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</si>
  <si>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</si>
  <si>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</si>
  <si>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</si>
  <si>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二、商品和服务支出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</si>
  <si>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</si>
  <si>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</si>
  <si>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</si>
  <si>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</si>
  <si>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</si>
  <si>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</si>
  <si>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</si>
  <si>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</si>
  <si>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</si>
  <si>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</si>
  <si>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</si>
  <si>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</si>
  <si>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</si>
  <si>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</si>
  <si>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</si>
  <si>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</si>
  <si>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</si>
  <si>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</si>
  <si>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</si>
  <si>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</si>
  <si>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</si>
  <si>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</si>
  <si>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</si>
  <si>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</si>
  <si>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</si>
  <si>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</si>
  <si>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</si>
  <si>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三、对个人和家庭的补助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</si>
  <si>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</si>
  <si>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</si>
  <si>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</si>
  <si>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</si>
  <si>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</si>
  <si>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</si>
  <si>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</si>
  <si>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</si>
  <si>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</si>
  <si>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</si>
  <si>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代缴社会保险费</t>
  </si>
  <si>
    <t>其他对个人和家庭的补助</t>
  </si>
  <si>
    <t>四、资本性支出</t>
  </si>
  <si>
    <t>办公设备购置</t>
  </si>
  <si>
    <t>专用设备购置</t>
  </si>
  <si>
    <t>信息网络及软件购置更新</t>
  </si>
  <si>
    <t>其他资本性支出</t>
  </si>
  <si>
    <t>表四</t>
  </si>
  <si>
    <t>一般公共预算财政拨款“三公”经费支出预算表</t>
  </si>
  <si>
    <r>
      <t>2022</t>
    </r>
    <r>
      <rPr>
        <b/>
        <sz val="11"/>
        <rFont val="宋体"/>
        <family val="0"/>
      </rPr>
      <t>年预算数</t>
    </r>
  </si>
  <si>
    <r>
      <t>2022</t>
    </r>
    <r>
      <rPr>
        <b/>
        <sz val="11"/>
        <rFont val="宋体"/>
        <family val="0"/>
      </rPr>
      <t>年执行数（决算数）</t>
    </r>
  </si>
  <si>
    <r>
      <t>2</t>
    </r>
    <r>
      <rPr>
        <b/>
        <sz val="11"/>
        <rFont val="宋体"/>
        <family val="0"/>
      </rPr>
      <t>023年预算数</t>
    </r>
  </si>
  <si>
    <t>因公出国（境）费</t>
  </si>
  <si>
    <t>公务用车购置及运行费</t>
  </si>
  <si>
    <t>公务用车购置费</t>
  </si>
  <si>
    <t>表五</t>
  </si>
  <si>
    <t>政府性基金预算财政拨款支出预算表</t>
  </si>
  <si>
    <t>人员经费</t>
  </si>
  <si>
    <t>日常公用经费</t>
  </si>
  <si>
    <t>此表无数据</t>
  </si>
  <si>
    <t>表六</t>
  </si>
  <si>
    <t>部门收支预算总表</t>
  </si>
  <si>
    <t>单位:万元</t>
  </si>
  <si>
    <t>项目</t>
  </si>
  <si>
    <t>一、财政拨款预算收入</t>
  </si>
  <si>
    <t>一、行政支出</t>
  </si>
  <si>
    <t xml:space="preserve">    （1）一般公共预算财政拨款收入</t>
  </si>
  <si>
    <t xml:space="preserve">      其中：财政拨款支出</t>
  </si>
  <si>
    <t xml:space="preserve">             本级安排</t>
  </si>
  <si>
    <t xml:space="preserve">               一般公共预算财政拨款支出   </t>
  </si>
  <si>
    <t xml:space="preserve">             上级转移支付</t>
  </si>
  <si>
    <t xml:space="preserve">               政府性基金预算财政拨款支出</t>
  </si>
  <si>
    <t xml:space="preserve">    （2） 政府性基金预算财政拨款收入</t>
  </si>
  <si>
    <t xml:space="preserve">           非同级财政拨款支出</t>
  </si>
  <si>
    <t xml:space="preserve">              本级横向转拨财政款 </t>
  </si>
  <si>
    <t xml:space="preserve">              非本级财政拨款</t>
  </si>
  <si>
    <t>二、事业预算收入</t>
  </si>
  <si>
    <t>二、事业支出</t>
  </si>
  <si>
    <t xml:space="preserve">    其中：非同级财政拨款（科研及辅助活动）</t>
  </si>
  <si>
    <t xml:space="preserve">          教育收费</t>
  </si>
  <si>
    <t>三、上级补助预算收入</t>
  </si>
  <si>
    <t>四、附属单位上缴预算收入</t>
  </si>
  <si>
    <t>五、经营预算收入</t>
  </si>
  <si>
    <t>六、债务预算收入</t>
  </si>
  <si>
    <t>七、非同级财政拨款预算收入</t>
  </si>
  <si>
    <t>三、经营支出</t>
  </si>
  <si>
    <t xml:space="preserve">   （1）本级横向转拨财政款</t>
  </si>
  <si>
    <t>四、上缴上级支出</t>
  </si>
  <si>
    <t xml:space="preserve">   （2）非本级财政拨款</t>
  </si>
  <si>
    <t>五、对附属单位补助支出</t>
  </si>
  <si>
    <t>八、投资预算收益</t>
  </si>
  <si>
    <t>六、投资支出</t>
  </si>
  <si>
    <t>九、其他预算收入</t>
  </si>
  <si>
    <t>七、债务还本支出</t>
  </si>
  <si>
    <t>八、其他支出</t>
  </si>
  <si>
    <t>本年收入合计</t>
  </si>
  <si>
    <t>本年支出合计</t>
  </si>
  <si>
    <t>十、上年结转</t>
  </si>
  <si>
    <t>九、年末结转结余</t>
  </si>
  <si>
    <t xml:space="preserve">    （1）财政拨款结转</t>
  </si>
  <si>
    <t xml:space="preserve">          其中：一般公共预算财政拨款收入</t>
  </si>
  <si>
    <t xml:space="preserve">                政府性基金预算财政拨款收入</t>
  </si>
  <si>
    <t xml:space="preserve">    （2）非财政拨款结转</t>
  </si>
  <si>
    <t xml:space="preserve">    （2）财政拨款结余</t>
  </si>
  <si>
    <t xml:space="preserve">          其中：本级横向转拨财政款</t>
  </si>
  <si>
    <t xml:space="preserve">                非本级财政拨款</t>
  </si>
  <si>
    <t>十一、上年结余</t>
  </si>
  <si>
    <t xml:space="preserve">    （3）非财政拨款结转</t>
  </si>
  <si>
    <t xml:space="preserve">    （1）财政拨款结余</t>
  </si>
  <si>
    <t xml:space="preserve">    （4）非财政拨款结余</t>
  </si>
  <si>
    <t xml:space="preserve">    （2）非财政拨款结余</t>
  </si>
  <si>
    <t xml:space="preserve">    （5）专用结余</t>
  </si>
  <si>
    <t xml:space="preserve">    （3）专用结余</t>
  </si>
  <si>
    <t xml:space="preserve">    （6）经营结余</t>
  </si>
  <si>
    <t xml:space="preserve">    （4）经营结余</t>
  </si>
  <si>
    <t>表七</t>
  </si>
  <si>
    <t>部门收入预算表</t>
  </si>
  <si>
    <t>财政拨款预算收入</t>
  </si>
  <si>
    <t>事业预算收入</t>
  </si>
  <si>
    <t>上级补助预算收入</t>
  </si>
  <si>
    <t>附属单位上缴预算收入</t>
  </si>
  <si>
    <t>经营预算收入</t>
  </si>
  <si>
    <t>债务预算收入</t>
  </si>
  <si>
    <t>非同级财政拨款预算收入</t>
  </si>
  <si>
    <t>投资预算收益</t>
  </si>
  <si>
    <t>其他预算收入</t>
  </si>
  <si>
    <t>一般公共预算财政拨款收入</t>
  </si>
  <si>
    <t>政府性基金预算财政拨款收入</t>
  </si>
  <si>
    <t>其中：</t>
  </si>
  <si>
    <t>本级横向转拨财政款</t>
  </si>
  <si>
    <t>非本级财政拨款</t>
  </si>
  <si>
    <t>非同级财政拨款（科研及辅助活动）</t>
  </si>
  <si>
    <t>教育收费</t>
  </si>
  <si>
    <t>表八</t>
  </si>
  <si>
    <t>部门支出预算表</t>
  </si>
  <si>
    <t>行政支出</t>
  </si>
  <si>
    <t>事业支出</t>
  </si>
  <si>
    <t>经营支出</t>
  </si>
  <si>
    <t>上缴上级支出</t>
  </si>
  <si>
    <t>对附属单位补助支出</t>
  </si>
  <si>
    <t>投资支出</t>
  </si>
  <si>
    <t>债务还本支出</t>
  </si>
  <si>
    <t>其他支出</t>
  </si>
  <si>
    <t>表九</t>
  </si>
  <si>
    <t>政府采购预算表</t>
  </si>
  <si>
    <t>支出经济分类科目</t>
  </si>
  <si>
    <t>采购项目</t>
  </si>
  <si>
    <t>采购品目</t>
  </si>
  <si>
    <t>财政拨款</t>
  </si>
  <si>
    <t>单位自筹资金</t>
  </si>
  <si>
    <t>本年安排</t>
  </si>
  <si>
    <t>上年结转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</si>
</sst>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65">
    <font>
      <sz val="12"/>
      <name val="宋体"/>
      <family val="0"/>
    </font>
    <font>
      <sz val="11"/>
      <name val="宋体"/>
      <family val="0"/>
    </font>
    <font>
      <sz val="18"/>
      <name val="方正小标宋简体"/>
      <family val="0"/>
    </font>
    <font>
      <sz val="18"/>
      <name val="宋体"/>
      <family val="0"/>
    </font>
    <font>
      <b/>
      <sz val="11"/>
      <color indexed="8"/>
      <name val="宋体"/>
      <family val="0"/>
    </font>
    <font>
      <b/>
      <sz val="9"/>
      <color indexed="8"/>
      <name val="宋体"/>
      <family val="0"/>
    </font>
    <font>
      <sz val="9"/>
      <color indexed="8"/>
      <name val="宋体"/>
      <family val="0"/>
    </font>
    <font>
      <b/>
      <sz val="12"/>
      <name val="宋体"/>
      <family val="0"/>
    </font>
    <font>
      <sz val="12"/>
      <name val="方正小标宋简体"/>
      <family val="0"/>
    </font>
    <font>
      <b/>
      <sz val="11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b/>
      <sz val="26"/>
      <name val="宋体"/>
      <family val="0"/>
    </font>
    <font>
      <b/>
      <sz val="26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name val="Calibri"/>
      <family val="0"/>
    </font>
    <font>
      <sz val="11"/>
      <name val="Calibri"/>
      <family val="0"/>
    </font>
    <font>
      <b/>
      <sz val="11"/>
      <color indexed="8"/>
      <name val="Calibri"/>
      <family val="0"/>
    </font>
    <font>
      <b/>
      <sz val="9"/>
      <color theme="1"/>
      <name val="宋体"/>
      <family val="0"/>
    </font>
    <font>
      <sz val="12"/>
      <name val="Calibri"/>
      <family val="0"/>
    </font>
    <font>
      <b/>
      <sz val="11"/>
      <color rgb="FF000000"/>
      <name val="宋体"/>
      <family val="0"/>
    </font>
    <font>
      <b/>
      <sz val="12"/>
      <name val="Calibri"/>
      <family val="0"/>
    </font>
    <font>
      <sz val="10"/>
      <name val="Calibri"/>
      <family val="0"/>
    </font>
    <font>
      <b/>
      <sz val="11"/>
      <name val="Calibri"/>
      <family val="0"/>
    </font>
    <font>
      <b/>
      <sz val="10"/>
      <name val="Calibri"/>
      <family val="0"/>
    </font>
    <font>
      <b/>
      <sz val="18"/>
      <name val="Calibri"/>
      <family val="0"/>
    </font>
    <font>
      <sz val="11"/>
      <color indexed="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6" fillId="2" borderId="0" applyNumberFormat="0" applyBorder="0" applyAlignment="0" applyProtection="0"/>
    <xf numFmtId="0" fontId="3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4" borderId="0" applyNumberFormat="0" applyBorder="0" applyAlignment="0" applyProtection="0"/>
    <xf numFmtId="0" fontId="38" fillId="5" borderId="0" applyNumberFormat="0" applyBorder="0" applyAlignment="0" applyProtection="0"/>
    <xf numFmtId="43" fontId="0" fillId="0" borderId="0" applyFont="0" applyFill="0" applyBorder="0" applyAlignment="0" applyProtection="0"/>
    <xf numFmtId="0" fontId="39" fillId="6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9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39" fillId="9" borderId="0" applyNumberFormat="0" applyBorder="0" applyAlignment="0" applyProtection="0"/>
    <xf numFmtId="0" fontId="40" fillId="0" borderId="5" applyNumberFormat="0" applyFill="0" applyAlignment="0" applyProtection="0"/>
    <xf numFmtId="0" fontId="39" fillId="10" borderId="0" applyNumberFormat="0" applyBorder="0" applyAlignment="0" applyProtection="0"/>
    <xf numFmtId="0" fontId="46" fillId="11" borderId="6" applyNumberFormat="0" applyAlignment="0" applyProtection="0"/>
    <xf numFmtId="0" fontId="47" fillId="11" borderId="1" applyNumberFormat="0" applyAlignment="0" applyProtection="0"/>
    <xf numFmtId="0" fontId="48" fillId="12" borderId="7" applyNumberFormat="0" applyAlignment="0" applyProtection="0"/>
    <xf numFmtId="0" fontId="36" fillId="13" borderId="0" applyNumberFormat="0" applyBorder="0" applyAlignment="0" applyProtection="0"/>
    <xf numFmtId="0" fontId="39" fillId="14" borderId="0" applyNumberFormat="0" applyBorder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36" fillId="17" borderId="0" applyNumberFormat="0" applyBorder="0" applyAlignment="0" applyProtection="0"/>
    <xf numFmtId="0" fontId="39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9" fillId="27" borderId="0" applyNumberFormat="0" applyBorder="0" applyAlignment="0" applyProtection="0"/>
    <xf numFmtId="0" fontId="36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6" fillId="31" borderId="0" applyNumberFormat="0" applyBorder="0" applyAlignment="0" applyProtection="0"/>
    <xf numFmtId="0" fontId="39" fillId="32" borderId="0" applyNumberFormat="0" applyBorder="0" applyAlignment="0" applyProtection="0"/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</cellStyleXfs>
  <cellXfs count="13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0" fontId="0" fillId="0" borderId="0" xfId="0" applyNumberFormat="1" applyAlignment="1">
      <alignment vertical="center"/>
    </xf>
    <xf numFmtId="0" fontId="2" fillId="0" borderId="0" xfId="0" applyFont="1" applyAlignment="1">
      <alignment horizontal="center" vertical="center"/>
    </xf>
    <xf numFmtId="0" fontId="53" fillId="0" borderId="0" xfId="0" applyFont="1" applyBorder="1" applyAlignment="1">
      <alignment horizontal="center" vertical="center"/>
    </xf>
    <xf numFmtId="0" fontId="55" fillId="0" borderId="10" xfId="64" applyFont="1" applyBorder="1" applyAlignment="1" applyProtection="1">
      <alignment horizontal="center" vertical="center" wrapText="1"/>
      <protection/>
    </xf>
    <xf numFmtId="0" fontId="55" fillId="0" borderId="11" xfId="64" applyNumberFormat="1" applyFont="1" applyBorder="1" applyAlignment="1" applyProtection="1">
      <alignment horizontal="center" vertical="center" wrapText="1"/>
      <protection/>
    </xf>
    <xf numFmtId="0" fontId="55" fillId="0" borderId="12" xfId="64" applyNumberFormat="1" applyFont="1" applyBorder="1" applyAlignment="1" applyProtection="1">
      <alignment horizontal="center" vertical="center" wrapText="1"/>
      <protection/>
    </xf>
    <xf numFmtId="0" fontId="55" fillId="0" borderId="13" xfId="64" applyNumberFormat="1" applyFont="1" applyBorder="1" applyAlignment="1" applyProtection="1">
      <alignment horizontal="center" vertical="center" wrapText="1"/>
      <protection/>
    </xf>
    <xf numFmtId="0" fontId="55" fillId="0" borderId="14" xfId="64" applyNumberFormat="1" applyFont="1" applyBorder="1" applyAlignment="1" applyProtection="1">
      <alignment horizontal="center" vertical="center" wrapText="1"/>
      <protection/>
    </xf>
    <xf numFmtId="0" fontId="55" fillId="0" borderId="15" xfId="64" applyFont="1" applyBorder="1" applyAlignment="1" applyProtection="1">
      <alignment horizontal="center" vertical="center" wrapText="1"/>
      <protection/>
    </xf>
    <xf numFmtId="0" fontId="55" fillId="0" borderId="16" xfId="64" applyNumberFormat="1" applyFont="1" applyBorder="1" applyAlignment="1" applyProtection="1">
      <alignment horizontal="center" vertical="center" wrapText="1"/>
      <protection/>
    </xf>
    <xf numFmtId="0" fontId="55" fillId="0" borderId="17" xfId="64" applyFont="1" applyBorder="1" applyAlignment="1" applyProtection="1">
      <alignment horizontal="center" vertical="center" wrapText="1"/>
      <protection/>
    </xf>
    <xf numFmtId="0" fontId="55" fillId="0" borderId="18" xfId="64" applyNumberFormat="1" applyFont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vertical="center"/>
      <protection/>
    </xf>
    <xf numFmtId="2" fontId="5" fillId="0" borderId="10" xfId="0" applyNumberFormat="1" applyFont="1" applyFill="1" applyBorder="1" applyAlignment="1" applyProtection="1">
      <alignment horizontal="right" vertical="center"/>
      <protection/>
    </xf>
    <xf numFmtId="0" fontId="56" fillId="0" borderId="10" xfId="0" applyNumberFormat="1" applyFont="1" applyFill="1" applyBorder="1" applyAlignment="1" applyProtection="1">
      <alignment vertical="center"/>
      <protection/>
    </xf>
    <xf numFmtId="0" fontId="6" fillId="0" borderId="10" xfId="0" applyNumberFormat="1" applyFont="1" applyFill="1" applyBorder="1" applyAlignment="1" applyProtection="1">
      <alignment vertical="center"/>
      <protection/>
    </xf>
    <xf numFmtId="0" fontId="0" fillId="0" borderId="0" xfId="0" applyAlignment="1">
      <alignment horizontal="left" vertical="center"/>
    </xf>
    <xf numFmtId="0" fontId="53" fillId="0" borderId="0" xfId="0" applyNumberFormat="1" applyFont="1" applyAlignment="1">
      <alignment vertical="center"/>
    </xf>
    <xf numFmtId="0" fontId="55" fillId="0" borderId="19" xfId="64" applyNumberFormat="1" applyFont="1" applyBorder="1" applyAlignment="1" applyProtection="1">
      <alignment horizontal="center" vertical="center" wrapText="1"/>
      <protection/>
    </xf>
    <xf numFmtId="2" fontId="5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Border="1" applyAlignment="1">
      <alignment vertical="center"/>
    </xf>
    <xf numFmtId="0" fontId="57" fillId="0" borderId="0" xfId="0" applyFont="1" applyAlignment="1">
      <alignment horizontal="right" vertical="center"/>
    </xf>
    <xf numFmtId="0" fontId="55" fillId="0" borderId="20" xfId="64" applyNumberFormat="1" applyFont="1" applyBorder="1" applyAlignment="1" applyProtection="1">
      <alignment horizontal="center" vertical="center" wrapText="1"/>
      <protection/>
    </xf>
    <xf numFmtId="0" fontId="7" fillId="0" borderId="0" xfId="0" applyFont="1" applyAlignment="1">
      <alignment vertical="center"/>
    </xf>
    <xf numFmtId="0" fontId="57" fillId="0" borderId="0" xfId="0" applyFont="1" applyAlignment="1">
      <alignment vertical="center"/>
    </xf>
    <xf numFmtId="0" fontId="58" fillId="0" borderId="16" xfId="0" applyFont="1" applyFill="1" applyBorder="1" applyAlignment="1">
      <alignment horizontal="center" vertical="center" wrapText="1"/>
    </xf>
    <xf numFmtId="0" fontId="58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8" fillId="0" borderId="0" xfId="0" applyFont="1" applyFill="1" applyAlignment="1">
      <alignment vertical="center"/>
    </xf>
    <xf numFmtId="0" fontId="57" fillId="0" borderId="0" xfId="0" applyFont="1" applyFill="1" applyAlignment="1">
      <alignment vertical="center"/>
    </xf>
    <xf numFmtId="0" fontId="59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9" fillId="0" borderId="12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57" fillId="0" borderId="0" xfId="0" applyFont="1" applyFill="1" applyAlignment="1">
      <alignment vertical="center"/>
    </xf>
    <xf numFmtId="0" fontId="57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center" vertical="center"/>
    </xf>
    <xf numFmtId="0" fontId="0" fillId="0" borderId="21" xfId="0" applyFont="1" applyFill="1" applyBorder="1" applyAlignment="1">
      <alignment horizontal="right" vertical="center"/>
    </xf>
    <xf numFmtId="0" fontId="1" fillId="0" borderId="12" xfId="0" applyFont="1" applyFill="1" applyBorder="1" applyAlignment="1">
      <alignment horizontal="left" vertical="center" wrapText="1"/>
    </xf>
    <xf numFmtId="2" fontId="6" fillId="0" borderId="10" xfId="0" applyNumberFormat="1" applyFont="1" applyFill="1" applyBorder="1" applyAlignment="1" applyProtection="1">
      <alignment horizontal="right" vertical="center"/>
      <protection/>
    </xf>
    <xf numFmtId="2" fontId="6" fillId="0" borderId="10" xfId="0" applyNumberFormat="1" applyFont="1" applyFill="1" applyBorder="1" applyAlignment="1" applyProtection="1">
      <alignment horizontal="right"/>
      <protection/>
    </xf>
    <xf numFmtId="0" fontId="1" fillId="0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right" vertical="center" wrapText="1"/>
    </xf>
    <xf numFmtId="0" fontId="9" fillId="0" borderId="12" xfId="0" applyFont="1" applyFill="1" applyBorder="1" applyAlignment="1">
      <alignment horizontal="right" vertical="center" wrapText="1"/>
    </xf>
    <xf numFmtId="0" fontId="0" fillId="0" borderId="0" xfId="0" applyFont="1" applyFill="1" applyAlignment="1">
      <alignment horizontal="left" vertical="center"/>
    </xf>
    <xf numFmtId="10" fontId="0" fillId="0" borderId="0" xfId="0" applyNumberFormat="1" applyFont="1" applyFill="1" applyAlignment="1">
      <alignment vertical="center"/>
    </xf>
    <xf numFmtId="0" fontId="0" fillId="0" borderId="0" xfId="0" applyFill="1" applyAlignment="1">
      <alignment horizontal="left" vertical="center"/>
    </xf>
    <xf numFmtId="0" fontId="9" fillId="0" borderId="16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176" fontId="60" fillId="0" borderId="12" xfId="0" applyNumberFormat="1" applyFont="1" applyFill="1" applyBorder="1" applyAlignment="1">
      <alignment horizontal="right" vertical="center" wrapText="1"/>
    </xf>
    <xf numFmtId="0" fontId="10" fillId="0" borderId="12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/>
    </xf>
    <xf numFmtId="10" fontId="9" fillId="0" borderId="16" xfId="0" applyNumberFormat="1" applyFont="1" applyFill="1" applyBorder="1" applyAlignment="1">
      <alignment horizontal="center" vertical="center" wrapText="1"/>
    </xf>
    <xf numFmtId="10" fontId="9" fillId="0" borderId="18" xfId="0" applyNumberFormat="1" applyFont="1" applyFill="1" applyBorder="1" applyAlignment="1">
      <alignment horizontal="center" vertical="center" wrapText="1"/>
    </xf>
    <xf numFmtId="10" fontId="61" fillId="0" borderId="12" xfId="0" applyNumberFormat="1" applyFont="1" applyFill="1" applyBorder="1" applyAlignment="1">
      <alignment horizontal="right" vertical="center" wrapText="1"/>
    </xf>
    <xf numFmtId="10" fontId="60" fillId="0" borderId="12" xfId="0" applyNumberFormat="1" applyFont="1" applyFill="1" applyBorder="1" applyAlignment="1">
      <alignment horizontal="right" vertical="center" wrapText="1"/>
    </xf>
    <xf numFmtId="0" fontId="59" fillId="0" borderId="0" xfId="0" applyFont="1" applyAlignment="1">
      <alignment vertical="center"/>
    </xf>
    <xf numFmtId="0" fontId="57" fillId="0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61" fillId="0" borderId="12" xfId="0" applyFont="1" applyBorder="1" applyAlignment="1">
      <alignment horizontal="center" vertical="center" wrapText="1"/>
    </xf>
    <xf numFmtId="0" fontId="61" fillId="0" borderId="16" xfId="0" applyFont="1" applyBorder="1" applyAlignment="1">
      <alignment horizontal="center" vertical="center" wrapText="1"/>
    </xf>
    <xf numFmtId="0" fontId="61" fillId="0" borderId="18" xfId="0" applyFont="1" applyBorder="1" applyAlignment="1">
      <alignment horizontal="center" vertical="center" wrapText="1"/>
    </xf>
    <xf numFmtId="176" fontId="57" fillId="0" borderId="12" xfId="0" applyNumberFormat="1" applyFont="1" applyFill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0" fillId="0" borderId="0" xfId="0" applyFill="1" applyAlignment="1">
      <alignment horizontal="right" vertical="center"/>
    </xf>
    <xf numFmtId="176" fontId="11" fillId="0" borderId="12" xfId="0" applyNumberFormat="1" applyFont="1" applyFill="1" applyBorder="1" applyAlignment="1">
      <alignment horizontal="right" vertical="center" wrapText="1"/>
    </xf>
    <xf numFmtId="176" fontId="10" fillId="0" borderId="12" xfId="0" applyNumberFormat="1" applyFont="1" applyFill="1" applyBorder="1" applyAlignment="1">
      <alignment horizontal="right" vertical="center" wrapText="1"/>
    </xf>
    <xf numFmtId="0" fontId="5" fillId="0" borderId="10" xfId="0" applyFont="1" applyFill="1" applyBorder="1" applyAlignment="1" applyProtection="1">
      <alignment vertical="center"/>
      <protection/>
    </xf>
    <xf numFmtId="2" fontId="12" fillId="0" borderId="10" xfId="0" applyNumberFormat="1" applyFont="1" applyFill="1" applyBorder="1" applyAlignment="1" applyProtection="1">
      <alignment horizontal="right" vertical="center"/>
      <protection/>
    </xf>
    <xf numFmtId="0" fontId="6" fillId="0" borderId="10" xfId="0" applyFont="1" applyFill="1" applyBorder="1" applyAlignment="1" applyProtection="1">
      <alignment vertical="center"/>
      <protection/>
    </xf>
    <xf numFmtId="0" fontId="1" fillId="0" borderId="12" xfId="0" applyFont="1" applyFill="1" applyBorder="1" applyAlignment="1">
      <alignment horizontal="justify" vertical="center" wrapText="1"/>
    </xf>
    <xf numFmtId="0" fontId="10" fillId="0" borderId="12" xfId="0" applyFont="1" applyFill="1" applyBorder="1" applyAlignment="1">
      <alignment horizontal="right" vertical="center" wrapText="1"/>
    </xf>
    <xf numFmtId="0" fontId="9" fillId="0" borderId="12" xfId="0" applyFont="1" applyFill="1" applyBorder="1" applyAlignment="1">
      <alignment horizontal="justify" vertical="center" wrapText="1"/>
    </xf>
    <xf numFmtId="0" fontId="11" fillId="0" borderId="12" xfId="0" applyFont="1" applyFill="1" applyBorder="1" applyAlignment="1">
      <alignment horizontal="right" vertical="center" wrapText="1"/>
    </xf>
    <xf numFmtId="0" fontId="8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0" borderId="0" xfId="0" applyNumberFormat="1" applyAlignment="1">
      <alignment horizontal="right" vertical="center" wrapText="1"/>
    </xf>
    <xf numFmtId="10" fontId="0" fillId="0" borderId="0" xfId="0" applyNumberFormat="1" applyAlignment="1">
      <alignment horizontal="right"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NumberFormat="1" applyFont="1" applyBorder="1" applyAlignment="1">
      <alignment horizontal="center" vertical="center" wrapText="1"/>
    </xf>
    <xf numFmtId="10" fontId="9" fillId="0" borderId="12" xfId="0" applyNumberFormat="1" applyFont="1" applyBorder="1" applyAlignment="1">
      <alignment horizontal="center" vertical="center" wrapText="1"/>
    </xf>
    <xf numFmtId="0" fontId="61" fillId="0" borderId="12" xfId="0" applyNumberFormat="1" applyFont="1" applyFill="1" applyBorder="1" applyAlignment="1">
      <alignment vertical="center" wrapText="1"/>
    </xf>
    <xf numFmtId="176" fontId="61" fillId="0" borderId="12" xfId="0" applyNumberFormat="1" applyFont="1" applyFill="1" applyBorder="1" applyAlignment="1">
      <alignment vertical="center" wrapText="1"/>
    </xf>
    <xf numFmtId="10" fontId="61" fillId="0" borderId="12" xfId="0" applyNumberFormat="1" applyFont="1" applyFill="1" applyBorder="1" applyAlignment="1">
      <alignment vertical="center" wrapText="1"/>
    </xf>
    <xf numFmtId="0" fontId="12" fillId="0" borderId="10" xfId="0" applyFont="1" applyFill="1" applyBorder="1" applyAlignment="1" applyProtection="1">
      <alignment vertical="center"/>
      <protection/>
    </xf>
    <xf numFmtId="0" fontId="12" fillId="0" borderId="22" xfId="0" applyFont="1" applyFill="1" applyBorder="1" applyAlignment="1" applyProtection="1">
      <alignment vertical="center"/>
      <protection/>
    </xf>
    <xf numFmtId="0" fontId="60" fillId="0" borderId="12" xfId="0" applyNumberFormat="1" applyFont="1" applyFill="1" applyBorder="1" applyAlignment="1">
      <alignment vertical="center" wrapText="1"/>
    </xf>
    <xf numFmtId="176" fontId="62" fillId="0" borderId="12" xfId="0" applyNumberFormat="1" applyFont="1" applyFill="1" applyBorder="1" applyAlignment="1">
      <alignment vertical="center" wrapText="1"/>
    </xf>
    <xf numFmtId="0" fontId="60" fillId="0" borderId="19" xfId="0" applyNumberFormat="1" applyFont="1" applyFill="1" applyBorder="1" applyAlignment="1">
      <alignment vertical="center" wrapText="1"/>
    </xf>
    <xf numFmtId="10" fontId="60" fillId="0" borderId="12" xfId="0" applyNumberFormat="1" applyFont="1" applyFill="1" applyBorder="1" applyAlignment="1">
      <alignment vertical="center" wrapText="1"/>
    </xf>
    <xf numFmtId="0" fontId="12" fillId="0" borderId="23" xfId="0" applyFont="1" applyFill="1" applyBorder="1" applyAlignment="1" applyProtection="1">
      <alignment vertical="center"/>
      <protection/>
    </xf>
    <xf numFmtId="0" fontId="12" fillId="0" borderId="24" xfId="0" applyFont="1" applyFill="1" applyBorder="1" applyAlignment="1" applyProtection="1">
      <alignment vertical="center"/>
      <protection/>
    </xf>
    <xf numFmtId="0" fontId="60" fillId="0" borderId="25" xfId="0" applyNumberFormat="1" applyFont="1" applyFill="1" applyBorder="1" applyAlignment="1">
      <alignment vertical="center" wrapText="1"/>
    </xf>
    <xf numFmtId="176" fontId="62" fillId="0" borderId="25" xfId="0" applyNumberFormat="1" applyFont="1" applyFill="1" applyBorder="1" applyAlignment="1">
      <alignment vertical="center" wrapText="1"/>
    </xf>
    <xf numFmtId="0" fontId="60" fillId="0" borderId="26" xfId="0" applyNumberFormat="1" applyFont="1" applyFill="1" applyBorder="1" applyAlignment="1">
      <alignment vertical="center" wrapText="1"/>
    </xf>
    <xf numFmtId="0" fontId="13" fillId="0" borderId="25" xfId="0" applyFont="1" applyFill="1" applyBorder="1" applyAlignment="1" applyProtection="1">
      <alignment vertical="center"/>
      <protection/>
    </xf>
    <xf numFmtId="176" fontId="10" fillId="0" borderId="25" xfId="0" applyNumberFormat="1" applyFont="1" applyBorder="1" applyAlignment="1">
      <alignment horizontal="right" vertical="center" wrapText="1"/>
    </xf>
    <xf numFmtId="0" fontId="10" fillId="0" borderId="25" xfId="0" applyNumberFormat="1" applyFont="1" applyBorder="1" applyAlignment="1">
      <alignment horizontal="right" vertical="center" wrapText="1"/>
    </xf>
    <xf numFmtId="0" fontId="13" fillId="0" borderId="16" xfId="0" applyFont="1" applyFill="1" applyBorder="1" applyAlignment="1" applyProtection="1">
      <alignment vertical="center"/>
      <protection/>
    </xf>
    <xf numFmtId="0" fontId="10" fillId="0" borderId="16" xfId="0" applyNumberFormat="1" applyFont="1" applyBorder="1" applyAlignment="1">
      <alignment horizontal="right" vertical="center" wrapText="1"/>
    </xf>
    <xf numFmtId="176" fontId="10" fillId="0" borderId="16" xfId="0" applyNumberFormat="1" applyFont="1" applyBorder="1" applyAlignment="1">
      <alignment horizontal="right" vertical="center" wrapText="1"/>
    </xf>
    <xf numFmtId="0" fontId="13" fillId="0" borderId="12" xfId="0" applyFont="1" applyFill="1" applyBorder="1" applyAlignment="1" applyProtection="1">
      <alignment vertical="center"/>
      <protection/>
    </xf>
    <xf numFmtId="0" fontId="10" fillId="0" borderId="12" xfId="0" applyNumberFormat="1" applyFont="1" applyBorder="1" applyAlignment="1">
      <alignment horizontal="right" vertical="center" wrapText="1"/>
    </xf>
    <xf numFmtId="176" fontId="10" fillId="0" borderId="12" xfId="0" applyNumberFormat="1" applyFont="1" applyBorder="1" applyAlignment="1">
      <alignment horizontal="right" vertical="center" wrapText="1"/>
    </xf>
    <xf numFmtId="0" fontId="63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55" fillId="0" borderId="15" xfId="0" applyFont="1" applyFill="1" applyBorder="1" applyAlignment="1">
      <alignment horizontal="center" vertical="center" wrapText="1"/>
    </xf>
    <xf numFmtId="0" fontId="55" fillId="0" borderId="17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left" vertical="center"/>
    </xf>
    <xf numFmtId="0" fontId="55" fillId="0" borderId="10" xfId="0" applyFont="1" applyFill="1" applyBorder="1" applyAlignment="1">
      <alignment horizontal="right" vertical="center"/>
    </xf>
    <xf numFmtId="176" fontId="64" fillId="0" borderId="10" xfId="0" applyNumberFormat="1" applyFont="1" applyFill="1" applyBorder="1" applyAlignment="1">
      <alignment horizontal="right" vertical="center" wrapText="1"/>
    </xf>
    <xf numFmtId="0" fontId="64" fillId="0" borderId="10" xfId="0" applyFont="1" applyFill="1" applyBorder="1" applyAlignment="1">
      <alignment horizontal="left" vertical="center" wrapText="1"/>
    </xf>
    <xf numFmtId="0" fontId="64" fillId="0" borderId="10" xfId="0" applyFont="1" applyFill="1" applyBorder="1" applyAlignment="1">
      <alignment horizontal="right" vertical="center" wrapText="1"/>
    </xf>
    <xf numFmtId="0" fontId="15" fillId="0" borderId="10" xfId="0" applyFont="1" applyFill="1" applyBorder="1" applyAlignment="1" applyProtection="1">
      <alignment vertical="center"/>
      <protection/>
    </xf>
    <xf numFmtId="0" fontId="55" fillId="0" borderId="11" xfId="0" applyFont="1" applyFill="1" applyBorder="1" applyAlignment="1">
      <alignment horizontal="right" vertical="center" wrapText="1"/>
    </xf>
    <xf numFmtId="0" fontId="55" fillId="0" borderId="12" xfId="0" applyFont="1" applyFill="1" applyBorder="1" applyAlignment="1">
      <alignment horizontal="center" vertical="center" wrapText="1"/>
    </xf>
    <xf numFmtId="0" fontId="55" fillId="0" borderId="12" xfId="0" applyFont="1" applyFill="1" applyBorder="1" applyAlignment="1">
      <alignment horizontal="right" vertical="center" wrapText="1"/>
    </xf>
    <xf numFmtId="0" fontId="55" fillId="0" borderId="10" xfId="0" applyFont="1" applyFill="1" applyBorder="1" applyAlignment="1">
      <alignment horizontal="left" vertical="center" wrapText="1"/>
    </xf>
    <xf numFmtId="0" fontId="64" fillId="0" borderId="15" xfId="0" applyFont="1" applyFill="1" applyBorder="1" applyAlignment="1">
      <alignment horizontal="left" vertical="center" wrapText="1"/>
    </xf>
    <xf numFmtId="0" fontId="16" fillId="0" borderId="0" xfId="0" applyFont="1" applyAlignment="1">
      <alignment vertical="center"/>
    </xf>
    <xf numFmtId="0" fontId="10" fillId="33" borderId="0" xfId="0" applyFont="1" applyFill="1" applyAlignment="1" applyProtection="1">
      <alignment vertical="center"/>
      <protection/>
    </xf>
    <xf numFmtId="0" fontId="17" fillId="33" borderId="0" xfId="0" applyFont="1" applyFill="1" applyAlignment="1" applyProtection="1">
      <alignment horizontal="center" vertical="center"/>
      <protection/>
    </xf>
    <xf numFmtId="0" fontId="17" fillId="33" borderId="0" xfId="0" applyFont="1" applyFill="1" applyAlignment="1" applyProtection="1">
      <alignment vertical="center"/>
      <protection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4" xfId="63"/>
    <cellStyle name="常规 3" xfId="64"/>
    <cellStyle name="常规 2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"/>
  <sheetViews>
    <sheetView workbookViewId="0" topLeftCell="A1">
      <selection activeCell="K6" sqref="K6"/>
    </sheetView>
  </sheetViews>
  <sheetFormatPr defaultColWidth="9.00390625" defaultRowHeight="14.25"/>
  <cols>
    <col min="1" max="1" width="2.875" style="0" customWidth="1"/>
    <col min="11" max="11" width="16.125" style="0" customWidth="1"/>
    <col min="14" max="14" width="15.00390625" style="0" customWidth="1"/>
  </cols>
  <sheetData>
    <row r="1" spans="2:10" ht="147" customHeight="1">
      <c r="B1" s="136"/>
      <c r="C1" s="136"/>
      <c r="D1" s="136"/>
      <c r="E1" s="136"/>
      <c r="F1" s="136"/>
      <c r="G1" s="136"/>
      <c r="H1" s="136"/>
      <c r="I1" s="136"/>
      <c r="J1" s="136"/>
    </row>
    <row r="2" spans="1:14" s="135" customFormat="1" ht="164.25" customHeight="1">
      <c r="A2" s="137" t="s">
        <v>0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8"/>
    </row>
  </sheetData>
  <sheetProtection/>
  <mergeCells count="1">
    <mergeCell ref="A2:M2"/>
  </mergeCells>
  <printOptions horizontalCentered="1"/>
  <pageMargins left="0.5902777777777778" right="0.5902777777777778" top="0.5902777777777778" bottom="0.39305555555555555" header="0.5118055555555555" footer="0.5118055555555555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4"/>
  <sheetViews>
    <sheetView workbookViewId="0" topLeftCell="A1">
      <selection activeCell="K12" sqref="K12"/>
    </sheetView>
  </sheetViews>
  <sheetFormatPr defaultColWidth="9.00390625" defaultRowHeight="14.25"/>
  <cols>
    <col min="1" max="1" width="9.75390625" style="0" customWidth="1"/>
    <col min="2" max="2" width="12.00390625" style="0" customWidth="1"/>
    <col min="3" max="3" width="9.75390625" style="0" customWidth="1"/>
    <col min="4" max="4" width="12.00390625" style="0" customWidth="1"/>
    <col min="5" max="7" width="8.00390625" style="0" customWidth="1"/>
    <col min="8" max="8" width="9.00390625" style="0" customWidth="1"/>
    <col min="9" max="9" width="9.00390625" style="4" customWidth="1"/>
    <col min="10" max="10" width="8.875" style="4" customWidth="1"/>
    <col min="11" max="12" width="9.00390625" style="4" customWidth="1"/>
    <col min="13" max="14" width="8.875" style="4" customWidth="1"/>
    <col min="15" max="16" width="9.00390625" style="4" customWidth="1"/>
    <col min="17" max="17" width="8.875" style="4" customWidth="1"/>
    <col min="18" max="19" width="9.00390625" style="4" customWidth="1"/>
    <col min="20" max="24" width="8.875" style="4" customWidth="1"/>
  </cols>
  <sheetData>
    <row r="1" ht="15">
      <c r="A1" t="s">
        <v>234</v>
      </c>
    </row>
    <row r="2" spans="1:24" s="1" customFormat="1" ht="22.5" customHeight="1">
      <c r="A2" s="5" t="s">
        <v>235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24"/>
      <c r="V2" s="24"/>
      <c r="W2" s="24"/>
      <c r="X2" s="24"/>
    </row>
    <row r="3" spans="1:24" s="2" customFormat="1" ht="15.75" customHeight="1">
      <c r="A3" s="6"/>
      <c r="B3" s="6"/>
      <c r="C3" s="6"/>
      <c r="D3" s="6"/>
      <c r="E3" s="6"/>
      <c r="F3" s="6"/>
      <c r="G3" s="6"/>
      <c r="I3" s="21"/>
      <c r="J3" s="21"/>
      <c r="K3" s="21"/>
      <c r="L3" s="21"/>
      <c r="M3" s="21"/>
      <c r="N3" s="21"/>
      <c r="O3" s="21"/>
      <c r="P3" s="21"/>
      <c r="Q3" s="21"/>
      <c r="R3" s="21"/>
      <c r="S3" s="25" t="s">
        <v>3</v>
      </c>
      <c r="T3" s="25"/>
      <c r="U3" s="21"/>
      <c r="V3" s="21"/>
      <c r="W3" s="24"/>
      <c r="X3" s="24"/>
    </row>
    <row r="4" spans="1:24" s="3" customFormat="1" ht="21.75" customHeight="1">
      <c r="A4" s="7" t="s">
        <v>236</v>
      </c>
      <c r="B4" s="7"/>
      <c r="C4" s="7" t="s">
        <v>237</v>
      </c>
      <c r="D4" s="7" t="s">
        <v>238</v>
      </c>
      <c r="E4" s="8" t="s">
        <v>74</v>
      </c>
      <c r="F4" s="9" t="s">
        <v>239</v>
      </c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13" t="s">
        <v>240</v>
      </c>
      <c r="W4" s="24"/>
      <c r="X4" s="24"/>
    </row>
    <row r="5" spans="1:20" s="3" customFormat="1" ht="21.75" customHeight="1">
      <c r="A5" s="7"/>
      <c r="B5" s="7"/>
      <c r="C5" s="7"/>
      <c r="D5" s="7"/>
      <c r="E5" s="8"/>
      <c r="F5" s="10" t="s">
        <v>241</v>
      </c>
      <c r="G5" s="11"/>
      <c r="H5" s="11"/>
      <c r="I5" s="11"/>
      <c r="J5" s="11"/>
      <c r="K5" s="11"/>
      <c r="L5" s="22"/>
      <c r="M5" s="10" t="s">
        <v>242</v>
      </c>
      <c r="N5" s="11"/>
      <c r="O5" s="11"/>
      <c r="P5" s="11"/>
      <c r="Q5" s="11"/>
      <c r="R5" s="11"/>
      <c r="S5" s="22"/>
      <c r="T5" s="26"/>
    </row>
    <row r="6" spans="1:20" s="3" customFormat="1" ht="21.75" customHeight="1">
      <c r="A6" s="12" t="s">
        <v>49</v>
      </c>
      <c r="B6" s="12" t="s">
        <v>50</v>
      </c>
      <c r="C6" s="7"/>
      <c r="D6" s="7"/>
      <c r="E6" s="8"/>
      <c r="F6" s="13" t="s">
        <v>51</v>
      </c>
      <c r="G6" s="10" t="s">
        <v>10</v>
      </c>
      <c r="H6" s="11"/>
      <c r="I6" s="22"/>
      <c r="J6" s="10" t="s">
        <v>11</v>
      </c>
      <c r="K6" s="11"/>
      <c r="L6" s="22"/>
      <c r="M6" s="13" t="s">
        <v>51</v>
      </c>
      <c r="N6" s="10" t="s">
        <v>10</v>
      </c>
      <c r="O6" s="11"/>
      <c r="P6" s="22"/>
      <c r="Q6" s="10" t="s">
        <v>11</v>
      </c>
      <c r="R6" s="11"/>
      <c r="S6" s="22"/>
      <c r="T6" s="26"/>
    </row>
    <row r="7" spans="1:20" s="3" customFormat="1" ht="21.75" customHeight="1">
      <c r="A7" s="14"/>
      <c r="B7" s="14"/>
      <c r="C7" s="7"/>
      <c r="D7" s="7"/>
      <c r="E7" s="8"/>
      <c r="F7" s="15"/>
      <c r="G7" s="9" t="s">
        <v>9</v>
      </c>
      <c r="H7" s="9" t="s">
        <v>52</v>
      </c>
      <c r="I7" s="9" t="s">
        <v>53</v>
      </c>
      <c r="J7" s="9" t="s">
        <v>9</v>
      </c>
      <c r="K7" s="9" t="s">
        <v>52</v>
      </c>
      <c r="L7" s="9" t="s">
        <v>53</v>
      </c>
      <c r="M7" s="15"/>
      <c r="N7" s="9" t="s">
        <v>9</v>
      </c>
      <c r="O7" s="9" t="s">
        <v>52</v>
      </c>
      <c r="P7" s="9" t="s">
        <v>53</v>
      </c>
      <c r="Q7" s="9" t="s">
        <v>9</v>
      </c>
      <c r="R7" s="9" t="s">
        <v>52</v>
      </c>
      <c r="S7" s="9" t="s">
        <v>53</v>
      </c>
      <c r="T7" s="15"/>
    </row>
    <row r="8" spans="1:20" s="3" customFormat="1" ht="34.5" customHeight="1">
      <c r="A8" s="16"/>
      <c r="B8" s="16"/>
      <c r="C8" s="16"/>
      <c r="D8" s="16"/>
      <c r="E8" s="17">
        <v>0</v>
      </c>
      <c r="F8" s="17">
        <v>0</v>
      </c>
      <c r="G8" s="17">
        <v>0</v>
      </c>
      <c r="H8" s="17">
        <v>0</v>
      </c>
      <c r="I8" s="17">
        <v>0</v>
      </c>
      <c r="J8" s="17">
        <v>0</v>
      </c>
      <c r="K8" s="17">
        <v>0</v>
      </c>
      <c r="L8" s="17">
        <v>0</v>
      </c>
      <c r="M8" s="17">
        <v>0</v>
      </c>
      <c r="N8" s="17">
        <v>0</v>
      </c>
      <c r="O8" s="17">
        <v>0</v>
      </c>
      <c r="P8" s="17">
        <v>0</v>
      </c>
      <c r="Q8" s="17">
        <v>0</v>
      </c>
      <c r="R8" s="17">
        <v>0</v>
      </c>
      <c r="S8" s="17">
        <v>0</v>
      </c>
      <c r="T8" s="17">
        <v>0</v>
      </c>
    </row>
    <row r="9" spans="1:20" s="3" customFormat="1" ht="34.5" customHeight="1">
      <c r="A9" s="16"/>
      <c r="B9" s="18"/>
      <c r="C9" s="16"/>
      <c r="D9" s="16"/>
      <c r="E9" s="17">
        <v>0</v>
      </c>
      <c r="F9" s="17">
        <v>0</v>
      </c>
      <c r="G9" s="17">
        <v>0</v>
      </c>
      <c r="H9" s="17">
        <v>0</v>
      </c>
      <c r="I9" s="17">
        <v>0</v>
      </c>
      <c r="J9" s="17">
        <v>0</v>
      </c>
      <c r="K9" s="23">
        <v>0</v>
      </c>
      <c r="L9" s="17">
        <v>0</v>
      </c>
      <c r="M9" s="17">
        <v>0</v>
      </c>
      <c r="N9" s="17">
        <v>0</v>
      </c>
      <c r="O9" s="17">
        <v>0</v>
      </c>
      <c r="P9" s="17">
        <v>0</v>
      </c>
      <c r="Q9" s="17">
        <v>0</v>
      </c>
      <c r="R9" s="17">
        <v>0</v>
      </c>
      <c r="S9" s="17">
        <v>0</v>
      </c>
      <c r="T9" s="17">
        <v>0</v>
      </c>
    </row>
    <row r="10" spans="1:20" s="3" customFormat="1" ht="34.5" customHeight="1">
      <c r="A10" s="16"/>
      <c r="B10" s="16"/>
      <c r="C10" s="16"/>
      <c r="D10" s="16"/>
      <c r="E10" s="17">
        <v>0</v>
      </c>
      <c r="F10" s="17">
        <v>0</v>
      </c>
      <c r="G10" s="17">
        <v>0</v>
      </c>
      <c r="H10" s="17">
        <v>0</v>
      </c>
      <c r="I10" s="17">
        <v>0</v>
      </c>
      <c r="J10" s="17">
        <v>0</v>
      </c>
      <c r="K10" s="17">
        <v>0</v>
      </c>
      <c r="L10" s="17">
        <v>0</v>
      </c>
      <c r="M10" s="17">
        <v>0</v>
      </c>
      <c r="N10" s="17">
        <v>0</v>
      </c>
      <c r="O10" s="17">
        <v>0</v>
      </c>
      <c r="P10" s="17">
        <v>0</v>
      </c>
      <c r="Q10" s="17">
        <v>0</v>
      </c>
      <c r="R10" s="17">
        <v>0</v>
      </c>
      <c r="S10" s="17">
        <v>0</v>
      </c>
      <c r="T10" s="17">
        <v>0</v>
      </c>
    </row>
    <row r="11" spans="1:20" s="3" customFormat="1" ht="34.5" customHeight="1">
      <c r="A11" s="19"/>
      <c r="B11" s="19"/>
      <c r="C11" s="19"/>
      <c r="D11" s="19"/>
      <c r="E11" s="17">
        <v>0</v>
      </c>
      <c r="F11" s="17">
        <v>0</v>
      </c>
      <c r="G11" s="17">
        <v>0</v>
      </c>
      <c r="H11" s="17">
        <v>0</v>
      </c>
      <c r="I11" s="17">
        <v>0</v>
      </c>
      <c r="J11" s="17">
        <v>0</v>
      </c>
      <c r="K11" s="17">
        <v>0</v>
      </c>
      <c r="L11" s="17">
        <v>0</v>
      </c>
      <c r="M11" s="17">
        <v>0</v>
      </c>
      <c r="N11" s="17">
        <v>0</v>
      </c>
      <c r="O11" s="17">
        <v>0</v>
      </c>
      <c r="P11" s="17">
        <v>0</v>
      </c>
      <c r="Q11" s="17">
        <v>0</v>
      </c>
      <c r="R11" s="17">
        <v>0</v>
      </c>
      <c r="S11" s="17">
        <v>0</v>
      </c>
      <c r="T11" s="17">
        <v>0</v>
      </c>
    </row>
    <row r="12" spans="1:20" s="3" customFormat="1" ht="34.5" customHeight="1">
      <c r="A12" s="19"/>
      <c r="B12" s="19"/>
      <c r="C12" s="19"/>
      <c r="D12" s="19"/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7">
        <v>0</v>
      </c>
      <c r="L12" s="17">
        <v>0</v>
      </c>
      <c r="M12" s="17">
        <v>0</v>
      </c>
      <c r="N12" s="17">
        <v>0</v>
      </c>
      <c r="O12" s="17">
        <v>0</v>
      </c>
      <c r="P12" s="17">
        <v>0</v>
      </c>
      <c r="Q12" s="17">
        <v>0</v>
      </c>
      <c r="R12" s="17">
        <v>0</v>
      </c>
      <c r="S12" s="17">
        <v>0</v>
      </c>
      <c r="T12" s="17">
        <v>0</v>
      </c>
    </row>
    <row r="13" spans="1:20" s="3" customFormat="1" ht="34.5" customHeight="1">
      <c r="A13" s="20" t="s">
        <v>150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</row>
    <row r="14" spans="1:20" s="3" customFormat="1" ht="34.5" customHeight="1">
      <c r="A14"/>
      <c r="B14"/>
      <c r="C14"/>
      <c r="D14"/>
      <c r="E14"/>
      <c r="F14"/>
      <c r="G14"/>
      <c r="H1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</row>
  </sheetData>
  <sheetProtection/>
  <mergeCells count="19">
    <mergeCell ref="A2:T2"/>
    <mergeCell ref="S3:T3"/>
    <mergeCell ref="F4:S4"/>
    <mergeCell ref="F5:L5"/>
    <mergeCell ref="M5:S5"/>
    <mergeCell ref="G6:I6"/>
    <mergeCell ref="J6:L6"/>
    <mergeCell ref="N6:P6"/>
    <mergeCell ref="Q6:S6"/>
    <mergeCell ref="A13:T13"/>
    <mergeCell ref="A6:A7"/>
    <mergeCell ref="B6:B7"/>
    <mergeCell ref="C4:C7"/>
    <mergeCell ref="D4:D7"/>
    <mergeCell ref="E4:E7"/>
    <mergeCell ref="F6:F7"/>
    <mergeCell ref="M6:M7"/>
    <mergeCell ref="T4:T7"/>
    <mergeCell ref="A4:B5"/>
  </mergeCells>
  <printOptions horizontalCentered="1"/>
  <pageMargins left="0.5902777777777778" right="0.5902777777777778" top="0.5902777777777778" bottom="0.39305555555555555" header="0.5118055555555555" footer="0.5118055555555555"/>
  <pageSetup fitToHeight="0" fitToWidth="1" horizontalDpi="600" verticalDpi="600" orientation="landscape" paperSize="9" scale="68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workbookViewId="0" topLeftCell="A1">
      <selection activeCell="E30" sqref="E30"/>
    </sheetView>
  </sheetViews>
  <sheetFormatPr defaultColWidth="9.00390625" defaultRowHeight="14.25"/>
  <cols>
    <col min="1" max="1" width="33.75390625" style="37" customWidth="1"/>
    <col min="2" max="2" width="15.125" style="74" customWidth="1"/>
    <col min="3" max="3" width="30.125" style="37" customWidth="1"/>
    <col min="4" max="6" width="15.125" style="74" customWidth="1"/>
    <col min="7" max="16384" width="9.00390625" style="37" customWidth="1"/>
  </cols>
  <sheetData>
    <row r="1" ht="16.5" customHeight="1">
      <c r="A1" s="37" t="s">
        <v>1</v>
      </c>
    </row>
    <row r="2" spans="1:6" s="32" customFormat="1" ht="21" customHeight="1">
      <c r="A2" s="38" t="s">
        <v>2</v>
      </c>
      <c r="B2" s="38"/>
      <c r="C2" s="38"/>
      <c r="D2" s="38"/>
      <c r="E2" s="38"/>
      <c r="F2" s="38"/>
    </row>
    <row r="3" spans="2:6" s="33" customFormat="1" ht="17.25" customHeight="1">
      <c r="B3" s="42"/>
      <c r="C3" s="119"/>
      <c r="D3" s="42"/>
      <c r="E3" s="42"/>
      <c r="F3" s="42" t="s">
        <v>3</v>
      </c>
    </row>
    <row r="4" spans="1:6" s="35" customFormat="1" ht="17.25" customHeight="1">
      <c r="A4" s="120" t="s">
        <v>4</v>
      </c>
      <c r="B4" s="120"/>
      <c r="C4" s="120" t="s">
        <v>5</v>
      </c>
      <c r="D4" s="120"/>
      <c r="E4" s="120"/>
      <c r="F4" s="120"/>
    </row>
    <row r="5" spans="1:6" s="34" customFormat="1" ht="18.75" customHeight="1">
      <c r="A5" s="121" t="s">
        <v>6</v>
      </c>
      <c r="B5" s="122" t="s">
        <v>7</v>
      </c>
      <c r="C5" s="121" t="s">
        <v>8</v>
      </c>
      <c r="D5" s="121" t="s">
        <v>7</v>
      </c>
      <c r="E5" s="121"/>
      <c r="F5" s="121"/>
    </row>
    <row r="6" spans="1:6" s="34" customFormat="1" ht="31.5" customHeight="1">
      <c r="A6" s="121"/>
      <c r="B6" s="123"/>
      <c r="C6" s="121"/>
      <c r="D6" s="121" t="s">
        <v>9</v>
      </c>
      <c r="E6" s="121" t="s">
        <v>10</v>
      </c>
      <c r="F6" s="121" t="s">
        <v>11</v>
      </c>
    </row>
    <row r="7" spans="1:6" s="33" customFormat="1" ht="22.5" customHeight="1">
      <c r="A7" s="124" t="s">
        <v>12</v>
      </c>
      <c r="B7" s="125">
        <f>SUM(B8:B9)</f>
        <v>976</v>
      </c>
      <c r="C7" s="124" t="s">
        <v>13</v>
      </c>
      <c r="D7" s="125">
        <f>SUM(D8:D28)</f>
        <v>976</v>
      </c>
      <c r="E7" s="125">
        <f>SUM(E8:E28)</f>
        <v>976</v>
      </c>
      <c r="F7" s="126">
        <v>0</v>
      </c>
    </row>
    <row r="8" spans="1:6" s="33" customFormat="1" ht="22.5" customHeight="1">
      <c r="A8" s="127" t="s">
        <v>14</v>
      </c>
      <c r="B8" s="128">
        <v>976</v>
      </c>
      <c r="C8" s="127" t="s">
        <v>15</v>
      </c>
      <c r="D8" s="126">
        <v>0</v>
      </c>
      <c r="E8" s="126">
        <v>0</v>
      </c>
      <c r="F8" s="126">
        <v>0</v>
      </c>
    </row>
    <row r="9" spans="1:6" s="33" customFormat="1" ht="22.5" customHeight="1">
      <c r="A9" s="127" t="s">
        <v>16</v>
      </c>
      <c r="B9" s="126">
        <v>0</v>
      </c>
      <c r="C9" s="127" t="s">
        <v>17</v>
      </c>
      <c r="D9" s="126">
        <v>0</v>
      </c>
      <c r="E9" s="126">
        <v>0</v>
      </c>
      <c r="F9" s="126">
        <v>0</v>
      </c>
    </row>
    <row r="10" spans="1:6" s="33" customFormat="1" ht="22.5" customHeight="1">
      <c r="A10" s="127"/>
      <c r="B10" s="128"/>
      <c r="C10" s="127" t="s">
        <v>18</v>
      </c>
      <c r="D10" s="126">
        <v>0</v>
      </c>
      <c r="E10" s="126">
        <v>0</v>
      </c>
      <c r="F10" s="126">
        <v>0</v>
      </c>
    </row>
    <row r="11" spans="1:6" s="33" customFormat="1" ht="22.5" customHeight="1">
      <c r="A11" s="127"/>
      <c r="B11" s="128"/>
      <c r="C11" s="127" t="s">
        <v>19</v>
      </c>
      <c r="D11" s="126">
        <v>0</v>
      </c>
      <c r="E11" s="126">
        <v>0</v>
      </c>
      <c r="F11" s="126">
        <v>0</v>
      </c>
    </row>
    <row r="12" spans="1:6" s="33" customFormat="1" ht="22.5" customHeight="1">
      <c r="A12" s="127"/>
      <c r="B12" s="128"/>
      <c r="C12" s="127" t="s">
        <v>20</v>
      </c>
      <c r="D12" s="126">
        <v>0</v>
      </c>
      <c r="E12" s="126">
        <v>0</v>
      </c>
      <c r="F12" s="126">
        <v>0</v>
      </c>
    </row>
    <row r="13" spans="1:6" s="33" customFormat="1" ht="22.5" customHeight="1">
      <c r="A13" s="127"/>
      <c r="B13" s="128"/>
      <c r="C13" s="127" t="s">
        <v>21</v>
      </c>
      <c r="D13" s="126">
        <v>0</v>
      </c>
      <c r="E13" s="126">
        <v>0</v>
      </c>
      <c r="F13" s="126">
        <v>0</v>
      </c>
    </row>
    <row r="14" spans="1:6" s="33" customFormat="1" ht="22.5" customHeight="1">
      <c r="A14" s="127"/>
      <c r="B14" s="128"/>
      <c r="C14" s="127" t="s">
        <v>22</v>
      </c>
      <c r="D14" s="126">
        <v>0</v>
      </c>
      <c r="E14" s="126">
        <v>0</v>
      </c>
      <c r="F14" s="126">
        <v>0</v>
      </c>
    </row>
    <row r="15" spans="1:6" s="33" customFormat="1" ht="22.5" customHeight="1">
      <c r="A15" s="127"/>
      <c r="B15" s="128"/>
      <c r="C15" s="127" t="s">
        <v>23</v>
      </c>
      <c r="D15" s="126">
        <v>0</v>
      </c>
      <c r="E15" s="126">
        <v>0</v>
      </c>
      <c r="F15" s="126">
        <v>0</v>
      </c>
    </row>
    <row r="16" spans="1:6" s="33" customFormat="1" ht="22.5" customHeight="1">
      <c r="A16" s="127"/>
      <c r="B16" s="128"/>
      <c r="C16" s="127" t="s">
        <v>24</v>
      </c>
      <c r="D16" s="126">
        <v>0</v>
      </c>
      <c r="E16" s="126">
        <v>0</v>
      </c>
      <c r="F16" s="126">
        <v>0</v>
      </c>
    </row>
    <row r="17" spans="1:6" s="33" customFormat="1" ht="22.5" customHeight="1">
      <c r="A17" s="127"/>
      <c r="B17" s="128"/>
      <c r="C17" s="127" t="s">
        <v>25</v>
      </c>
      <c r="D17" s="126">
        <v>0</v>
      </c>
      <c r="E17" s="126">
        <v>0</v>
      </c>
      <c r="F17" s="126">
        <v>0</v>
      </c>
    </row>
    <row r="18" spans="1:6" s="33" customFormat="1" ht="22.5" customHeight="1">
      <c r="A18" s="127"/>
      <c r="B18" s="128"/>
      <c r="C18" s="127" t="s">
        <v>26</v>
      </c>
      <c r="D18" s="126">
        <v>0</v>
      </c>
      <c r="E18" s="126">
        <v>0</v>
      </c>
      <c r="F18" s="126">
        <v>0</v>
      </c>
    </row>
    <row r="19" spans="1:6" s="33" customFormat="1" ht="22.5" customHeight="1">
      <c r="A19" s="127"/>
      <c r="B19" s="128"/>
      <c r="C19" s="127" t="s">
        <v>27</v>
      </c>
      <c r="D19" s="126">
        <v>0</v>
      </c>
      <c r="E19" s="126">
        <v>0</v>
      </c>
      <c r="F19" s="126">
        <v>0</v>
      </c>
    </row>
    <row r="20" spans="1:6" s="33" customFormat="1" ht="22.5" customHeight="1">
      <c r="A20" s="127"/>
      <c r="B20" s="128"/>
      <c r="C20" s="127" t="s">
        <v>28</v>
      </c>
      <c r="D20" s="128">
        <v>976</v>
      </c>
      <c r="E20" s="128">
        <v>976</v>
      </c>
      <c r="F20" s="126">
        <v>0</v>
      </c>
    </row>
    <row r="21" spans="1:6" s="33" customFormat="1" ht="22.5" customHeight="1">
      <c r="A21" s="127"/>
      <c r="B21" s="128"/>
      <c r="C21" s="127" t="s">
        <v>29</v>
      </c>
      <c r="D21" s="126">
        <v>0</v>
      </c>
      <c r="E21" s="126">
        <v>0</v>
      </c>
      <c r="F21" s="126">
        <v>0</v>
      </c>
    </row>
    <row r="22" spans="1:6" s="33" customFormat="1" ht="22.5" customHeight="1">
      <c r="A22" s="127"/>
      <c r="B22" s="128"/>
      <c r="C22" s="127" t="s">
        <v>30</v>
      </c>
      <c r="D22" s="126">
        <v>0</v>
      </c>
      <c r="E22" s="126">
        <v>0</v>
      </c>
      <c r="F22" s="126">
        <v>0</v>
      </c>
    </row>
    <row r="23" spans="1:6" s="33" customFormat="1" ht="22.5" customHeight="1">
      <c r="A23" s="127"/>
      <c r="B23" s="128"/>
      <c r="C23" s="127" t="s">
        <v>31</v>
      </c>
      <c r="D23" s="126">
        <v>0</v>
      </c>
      <c r="E23" s="126">
        <v>0</v>
      </c>
      <c r="F23" s="126">
        <v>0</v>
      </c>
    </row>
    <row r="24" spans="1:6" s="33" customFormat="1" ht="22.5" customHeight="1">
      <c r="A24" s="127"/>
      <c r="B24" s="128"/>
      <c r="C24" s="127" t="s">
        <v>32</v>
      </c>
      <c r="D24" s="126">
        <v>0</v>
      </c>
      <c r="E24" s="126">
        <v>0</v>
      </c>
      <c r="F24" s="126">
        <v>0</v>
      </c>
    </row>
    <row r="25" spans="1:6" s="33" customFormat="1" ht="22.5" customHeight="1">
      <c r="A25" s="127"/>
      <c r="B25" s="128"/>
      <c r="C25" s="127" t="s">
        <v>33</v>
      </c>
      <c r="D25" s="126">
        <v>0</v>
      </c>
      <c r="E25" s="126">
        <v>0</v>
      </c>
      <c r="F25" s="126">
        <v>0</v>
      </c>
    </row>
    <row r="26" spans="1:6" s="33" customFormat="1" ht="22.5" customHeight="1">
      <c r="A26" s="127"/>
      <c r="B26" s="128"/>
      <c r="C26" s="127" t="s">
        <v>34</v>
      </c>
      <c r="D26" s="126">
        <v>0</v>
      </c>
      <c r="E26" s="126">
        <v>0</v>
      </c>
      <c r="F26" s="126">
        <v>0</v>
      </c>
    </row>
    <row r="27" spans="1:6" s="33" customFormat="1" ht="22.5" customHeight="1">
      <c r="A27" s="127"/>
      <c r="B27" s="128"/>
      <c r="C27" s="129" t="s">
        <v>35</v>
      </c>
      <c r="D27" s="126">
        <v>0</v>
      </c>
      <c r="E27" s="126">
        <v>0</v>
      </c>
      <c r="F27" s="126">
        <v>0</v>
      </c>
    </row>
    <row r="28" spans="1:6" s="33" customFormat="1" ht="22.5" customHeight="1">
      <c r="A28" s="127"/>
      <c r="B28" s="128"/>
      <c r="C28" s="127" t="s">
        <v>36</v>
      </c>
      <c r="D28" s="126">
        <v>0</v>
      </c>
      <c r="E28" s="126">
        <v>0</v>
      </c>
      <c r="F28" s="126">
        <v>0</v>
      </c>
    </row>
    <row r="29" spans="1:6" s="33" customFormat="1" ht="22.5" customHeight="1">
      <c r="A29" s="121" t="s">
        <v>37</v>
      </c>
      <c r="B29" s="130">
        <f>B7</f>
        <v>976</v>
      </c>
      <c r="C29" s="131" t="s">
        <v>38</v>
      </c>
      <c r="D29" s="132">
        <f>D7</f>
        <v>976</v>
      </c>
      <c r="E29" s="132">
        <f>E7</f>
        <v>976</v>
      </c>
      <c r="F29" s="126">
        <v>0</v>
      </c>
    </row>
    <row r="30" spans="1:6" s="33" customFormat="1" ht="22.5" customHeight="1">
      <c r="A30" s="133" t="s">
        <v>39</v>
      </c>
      <c r="B30" s="126">
        <v>0</v>
      </c>
      <c r="C30" s="133" t="s">
        <v>40</v>
      </c>
      <c r="D30" s="126">
        <v>0</v>
      </c>
      <c r="E30" s="126">
        <v>0</v>
      </c>
      <c r="F30" s="126">
        <v>0</v>
      </c>
    </row>
    <row r="31" spans="1:6" s="33" customFormat="1" ht="22.5" customHeight="1">
      <c r="A31" s="127" t="s">
        <v>14</v>
      </c>
      <c r="B31" s="126">
        <v>0</v>
      </c>
      <c r="C31" s="127" t="s">
        <v>14</v>
      </c>
      <c r="D31" s="126">
        <v>0</v>
      </c>
      <c r="E31" s="126">
        <v>0</v>
      </c>
      <c r="F31" s="126">
        <v>0</v>
      </c>
    </row>
    <row r="32" spans="1:6" s="33" customFormat="1" ht="22.5" customHeight="1">
      <c r="A32" s="127" t="s">
        <v>16</v>
      </c>
      <c r="B32" s="126">
        <v>0</v>
      </c>
      <c r="C32" s="134" t="s">
        <v>16</v>
      </c>
      <c r="D32" s="126">
        <v>0</v>
      </c>
      <c r="E32" s="126">
        <v>0</v>
      </c>
      <c r="F32" s="126">
        <v>0</v>
      </c>
    </row>
    <row r="33" spans="1:6" s="33" customFormat="1" ht="22.5" customHeight="1">
      <c r="A33" s="121" t="s">
        <v>41</v>
      </c>
      <c r="B33" s="130">
        <f>B29+B30</f>
        <v>976</v>
      </c>
      <c r="C33" s="131" t="s">
        <v>42</v>
      </c>
      <c r="D33" s="130">
        <f>D29+D30</f>
        <v>976</v>
      </c>
      <c r="E33" s="132">
        <f>E29+E30</f>
        <v>976</v>
      </c>
      <c r="F33" s="126">
        <v>0</v>
      </c>
    </row>
  </sheetData>
  <sheetProtection/>
  <mergeCells count="7">
    <mergeCell ref="A2:F2"/>
    <mergeCell ref="A4:B4"/>
    <mergeCell ref="C4:F4"/>
    <mergeCell ref="D5:F5"/>
    <mergeCell ref="A5:A6"/>
    <mergeCell ref="B5:B6"/>
    <mergeCell ref="C5:C6"/>
  </mergeCells>
  <printOptions horizontalCentered="1"/>
  <pageMargins left="0.5902777777777778" right="0.5902777777777778" top="0.5902777777777778" bottom="0.39305555555555555" header="0.5118055555555555" footer="0.5118055555555555"/>
  <pageSetup fitToHeight="1" fitToWidth="1" horizontalDpi="600" verticalDpi="600" orientation="portrait" paperSize="9" scale="68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24"/>
  <sheetViews>
    <sheetView tabSelected="1" workbookViewId="0" topLeftCell="A1">
      <selection activeCell="H11" sqref="H11"/>
    </sheetView>
  </sheetViews>
  <sheetFormatPr defaultColWidth="9.00390625" defaultRowHeight="14.25"/>
  <cols>
    <col min="1" max="1" width="23.50390625" style="88" customWidth="1"/>
    <col min="2" max="2" width="35.00390625" style="88" customWidth="1"/>
    <col min="3" max="6" width="11.375" style="89" customWidth="1"/>
    <col min="7" max="7" width="13.00390625" style="89" customWidth="1"/>
    <col min="8" max="8" width="14.375" style="90" customWidth="1"/>
    <col min="9" max="16384" width="9.00390625" style="91" customWidth="1"/>
  </cols>
  <sheetData>
    <row r="1" ht="16.5" customHeight="1">
      <c r="A1" s="88" t="s">
        <v>43</v>
      </c>
    </row>
    <row r="2" spans="1:8" s="84" customFormat="1" ht="21" customHeight="1">
      <c r="A2" s="92" t="s">
        <v>44</v>
      </c>
      <c r="B2" s="92"/>
      <c r="C2" s="92"/>
      <c r="D2" s="92"/>
      <c r="E2" s="92"/>
      <c r="F2" s="92"/>
      <c r="G2" s="92"/>
      <c r="H2" s="92"/>
    </row>
    <row r="3" ht="15.75" customHeight="1">
      <c r="H3" s="90" t="s">
        <v>3</v>
      </c>
    </row>
    <row r="4" spans="1:8" s="85" customFormat="1" ht="27.75" customHeight="1">
      <c r="A4" s="93" t="s">
        <v>45</v>
      </c>
      <c r="B4" s="93"/>
      <c r="C4" s="94" t="s">
        <v>46</v>
      </c>
      <c r="D4" s="94" t="s">
        <v>47</v>
      </c>
      <c r="E4" s="94"/>
      <c r="F4" s="94"/>
      <c r="G4" s="93" t="s">
        <v>48</v>
      </c>
      <c r="H4" s="93"/>
    </row>
    <row r="5" spans="1:8" s="85" customFormat="1" ht="24" customHeight="1">
      <c r="A5" s="93" t="s">
        <v>49</v>
      </c>
      <c r="B5" s="93" t="s">
        <v>50</v>
      </c>
      <c r="C5" s="94"/>
      <c r="D5" s="94" t="s">
        <v>51</v>
      </c>
      <c r="E5" s="94" t="s">
        <v>52</v>
      </c>
      <c r="F5" s="94" t="s">
        <v>53</v>
      </c>
      <c r="G5" s="94" t="s">
        <v>54</v>
      </c>
      <c r="H5" s="95" t="s">
        <v>55</v>
      </c>
    </row>
    <row r="6" spans="1:8" s="86" customFormat="1" ht="24" customHeight="1">
      <c r="A6" s="55" t="s">
        <v>51</v>
      </c>
      <c r="B6" s="57"/>
      <c r="C6" s="96">
        <v>1666.13</v>
      </c>
      <c r="D6" s="96">
        <f>E6+F6</f>
        <v>976</v>
      </c>
      <c r="E6" s="96">
        <v>36</v>
      </c>
      <c r="F6" s="97">
        <v>940</v>
      </c>
      <c r="G6" s="96">
        <f>SUM(G7:G9)</f>
        <v>-2070.3900000000003</v>
      </c>
      <c r="H6" s="98">
        <f>G6/C6</f>
        <v>-1.242634128189277</v>
      </c>
    </row>
    <row r="7" spans="1:8" s="87" customFormat="1" ht="24" customHeight="1">
      <c r="A7" s="99" t="s">
        <v>56</v>
      </c>
      <c r="B7" s="100" t="s">
        <v>57</v>
      </c>
      <c r="C7" s="101">
        <v>1666.13</v>
      </c>
      <c r="D7" s="96">
        <f>E7+F7</f>
        <v>976</v>
      </c>
      <c r="E7" s="101">
        <v>36</v>
      </c>
      <c r="F7" s="102">
        <v>940</v>
      </c>
      <c r="G7" s="103">
        <f aca="true" t="shared" si="0" ref="G7:G14">D7-C7</f>
        <v>-690.1300000000001</v>
      </c>
      <c r="H7" s="104">
        <f>G7/C7</f>
        <v>-0.41421137606309233</v>
      </c>
    </row>
    <row r="8" spans="1:8" s="87" customFormat="1" ht="24" customHeight="1">
      <c r="A8" s="99" t="s">
        <v>58</v>
      </c>
      <c r="B8" s="100" t="s">
        <v>59</v>
      </c>
      <c r="C8" s="101">
        <v>1666.13</v>
      </c>
      <c r="D8" s="101">
        <v>976</v>
      </c>
      <c r="E8" s="101">
        <v>36</v>
      </c>
      <c r="F8" s="102">
        <v>940</v>
      </c>
      <c r="G8" s="103">
        <f t="shared" si="0"/>
        <v>-690.1300000000001</v>
      </c>
      <c r="H8" s="104">
        <f>G8/C8</f>
        <v>-0.41421137606309233</v>
      </c>
    </row>
    <row r="9" spans="1:8" s="87" customFormat="1" ht="24" customHeight="1">
      <c r="A9" s="105" t="s">
        <v>60</v>
      </c>
      <c r="B9" s="106" t="s">
        <v>61</v>
      </c>
      <c r="C9" s="107">
        <v>1666.13</v>
      </c>
      <c r="D9" s="107">
        <v>976</v>
      </c>
      <c r="E9" s="107">
        <v>36</v>
      </c>
      <c r="F9" s="108">
        <v>940</v>
      </c>
      <c r="G9" s="109">
        <f t="shared" si="0"/>
        <v>-690.1300000000001</v>
      </c>
      <c r="H9" s="104">
        <f>G9/C9</f>
        <v>-0.41421137606309233</v>
      </c>
    </row>
    <row r="10" spans="1:8" s="87" customFormat="1" ht="24" customHeight="1">
      <c r="A10" s="110">
        <v>2140101</v>
      </c>
      <c r="B10" s="110" t="s">
        <v>62</v>
      </c>
      <c r="C10" s="111">
        <v>0</v>
      </c>
      <c r="D10" s="112">
        <v>940</v>
      </c>
      <c r="E10" s="111">
        <v>0</v>
      </c>
      <c r="F10" s="112">
        <v>940</v>
      </c>
      <c r="G10" s="109">
        <f t="shared" si="0"/>
        <v>940</v>
      </c>
      <c r="H10" s="104">
        <f>C10/G10</f>
        <v>0</v>
      </c>
    </row>
    <row r="11" spans="1:8" s="87" customFormat="1" ht="24" customHeight="1">
      <c r="A11" s="113">
        <v>2140106</v>
      </c>
      <c r="B11" s="113" t="s">
        <v>63</v>
      </c>
      <c r="C11" s="114">
        <v>196.15</v>
      </c>
      <c r="D11" s="115">
        <v>0</v>
      </c>
      <c r="E11" s="115">
        <v>0</v>
      </c>
      <c r="F11" s="115">
        <v>0</v>
      </c>
      <c r="G11" s="109">
        <f t="shared" si="0"/>
        <v>-196.15</v>
      </c>
      <c r="H11" s="104">
        <f>G11/C11</f>
        <v>-1</v>
      </c>
    </row>
    <row r="12" spans="1:8" s="87" customFormat="1" ht="24" customHeight="1">
      <c r="A12" s="113">
        <v>2140110</v>
      </c>
      <c r="B12" s="113" t="s">
        <v>64</v>
      </c>
      <c r="C12" s="114">
        <v>74</v>
      </c>
      <c r="D12" s="115">
        <v>0</v>
      </c>
      <c r="E12" s="115">
        <v>0</v>
      </c>
      <c r="F12" s="115">
        <v>0</v>
      </c>
      <c r="G12" s="109">
        <f t="shared" si="0"/>
        <v>-74</v>
      </c>
      <c r="H12" s="104">
        <f>G12/C12</f>
        <v>-1</v>
      </c>
    </row>
    <row r="13" spans="1:8" s="87" customFormat="1" ht="24" customHeight="1">
      <c r="A13" s="113">
        <v>2140112</v>
      </c>
      <c r="B13" s="113" t="s">
        <v>65</v>
      </c>
      <c r="C13" s="114">
        <v>670</v>
      </c>
      <c r="D13" s="115">
        <v>0</v>
      </c>
      <c r="E13" s="115">
        <v>0</v>
      </c>
      <c r="F13" s="115">
        <v>0</v>
      </c>
      <c r="G13" s="109">
        <f t="shared" si="0"/>
        <v>-670</v>
      </c>
      <c r="H13" s="104">
        <f>G13/C13</f>
        <v>-1</v>
      </c>
    </row>
    <row r="14" spans="1:8" s="87" customFormat="1" ht="24" customHeight="1">
      <c r="A14" s="116" t="s">
        <v>66</v>
      </c>
      <c r="B14" s="116" t="s">
        <v>67</v>
      </c>
      <c r="C14" s="117">
        <v>725.9</v>
      </c>
      <c r="D14" s="117">
        <v>36</v>
      </c>
      <c r="E14" s="117">
        <v>36</v>
      </c>
      <c r="F14" s="118">
        <v>0</v>
      </c>
      <c r="G14" s="101">
        <f t="shared" si="0"/>
        <v>-689.9</v>
      </c>
      <c r="H14" s="104">
        <f>G14/C14</f>
        <v>-0.9504063920650228</v>
      </c>
    </row>
    <row r="15" spans="1:8" s="87" customFormat="1" ht="24" customHeight="1">
      <c r="A15" s="88"/>
      <c r="B15" s="88"/>
      <c r="C15" s="89"/>
      <c r="D15" s="89"/>
      <c r="E15" s="89"/>
      <c r="F15" s="89"/>
      <c r="G15" s="89"/>
      <c r="H15" s="90"/>
    </row>
    <row r="16" spans="1:8" s="87" customFormat="1" ht="24" customHeight="1">
      <c r="A16" s="88"/>
      <c r="B16" s="88"/>
      <c r="C16" s="89"/>
      <c r="D16" s="89"/>
      <c r="E16" s="89"/>
      <c r="F16" s="89"/>
      <c r="G16" s="89"/>
      <c r="H16" s="90"/>
    </row>
    <row r="17" spans="1:8" s="87" customFormat="1" ht="24" customHeight="1">
      <c r="A17" s="88"/>
      <c r="B17" s="88"/>
      <c r="C17" s="89"/>
      <c r="D17" s="89"/>
      <c r="E17" s="89"/>
      <c r="F17" s="89"/>
      <c r="G17" s="89"/>
      <c r="H17" s="90"/>
    </row>
    <row r="18" spans="1:8" s="87" customFormat="1" ht="24" customHeight="1">
      <c r="A18" s="88"/>
      <c r="B18" s="88"/>
      <c r="C18" s="89"/>
      <c r="D18" s="89"/>
      <c r="E18" s="89"/>
      <c r="F18" s="89"/>
      <c r="G18" s="89"/>
      <c r="H18" s="90"/>
    </row>
    <row r="19" spans="1:8" s="87" customFormat="1" ht="24" customHeight="1">
      <c r="A19" s="88"/>
      <c r="B19" s="88"/>
      <c r="C19" s="89"/>
      <c r="D19" s="89"/>
      <c r="E19" s="89"/>
      <c r="F19" s="89"/>
      <c r="G19" s="89"/>
      <c r="H19" s="90"/>
    </row>
    <row r="20" spans="1:8" s="87" customFormat="1" ht="24" customHeight="1">
      <c r="A20" s="88"/>
      <c r="B20" s="88"/>
      <c r="C20" s="89"/>
      <c r="D20" s="89"/>
      <c r="E20" s="89"/>
      <c r="F20" s="89"/>
      <c r="G20" s="89"/>
      <c r="H20" s="90"/>
    </row>
    <row r="21" spans="1:8" s="87" customFormat="1" ht="24" customHeight="1">
      <c r="A21" s="88"/>
      <c r="B21" s="88"/>
      <c r="C21" s="89"/>
      <c r="D21" s="89"/>
      <c r="E21" s="89"/>
      <c r="F21" s="89"/>
      <c r="G21" s="89"/>
      <c r="H21" s="90"/>
    </row>
    <row r="22" spans="1:8" s="87" customFormat="1" ht="24" customHeight="1">
      <c r="A22" s="88"/>
      <c r="B22" s="88"/>
      <c r="C22" s="89"/>
      <c r="D22" s="89"/>
      <c r="E22" s="89"/>
      <c r="F22" s="89"/>
      <c r="G22" s="89"/>
      <c r="H22" s="90"/>
    </row>
    <row r="23" spans="1:251" s="87" customFormat="1" ht="24" customHeight="1">
      <c r="A23" s="88"/>
      <c r="B23" s="88"/>
      <c r="C23" s="89"/>
      <c r="D23" s="89"/>
      <c r="E23" s="89"/>
      <c r="F23" s="89"/>
      <c r="G23" s="89"/>
      <c r="H23" s="90"/>
      <c r="IC23" s="91"/>
      <c r="ID23" s="91"/>
      <c r="IE23" s="91"/>
      <c r="IF23" s="91"/>
      <c r="IG23" s="91"/>
      <c r="IH23" s="91"/>
      <c r="II23" s="91"/>
      <c r="IJ23" s="91"/>
      <c r="IK23" s="91"/>
      <c r="IL23" s="91"/>
      <c r="IM23" s="91"/>
      <c r="IN23" s="91"/>
      <c r="IO23" s="91"/>
      <c r="IP23" s="91"/>
      <c r="IQ23" s="91"/>
    </row>
    <row r="24" spans="1:256" s="87" customFormat="1" ht="24" customHeight="1">
      <c r="A24" s="88"/>
      <c r="B24" s="88"/>
      <c r="C24" s="89"/>
      <c r="D24" s="89"/>
      <c r="E24" s="89"/>
      <c r="F24" s="89"/>
      <c r="G24" s="89"/>
      <c r="H24" s="90"/>
      <c r="IC24" s="91"/>
      <c r="ID24" s="91"/>
      <c r="IE24" s="91"/>
      <c r="IF24" s="91"/>
      <c r="IG24" s="91"/>
      <c r="IH24" s="91"/>
      <c r="II24" s="91"/>
      <c r="IJ24" s="91"/>
      <c r="IK24" s="91"/>
      <c r="IL24" s="91"/>
      <c r="IM24" s="91"/>
      <c r="IN24" s="91"/>
      <c r="IO24" s="91"/>
      <c r="IP24" s="91"/>
      <c r="IQ24" s="91"/>
      <c r="IR24" s="91"/>
      <c r="IS24" s="91"/>
      <c r="IT24" s="91"/>
      <c r="IU24" s="91"/>
      <c r="IV24" s="91"/>
    </row>
    <row r="25" ht="24" customHeight="1"/>
    <row r="26" ht="24" customHeight="1"/>
    <row r="27" ht="24.75" customHeight="1"/>
  </sheetData>
  <sheetProtection/>
  <mergeCells count="6">
    <mergeCell ref="A2:H2"/>
    <mergeCell ref="A4:B4"/>
    <mergeCell ref="D4:F4"/>
    <mergeCell ref="G4:H4"/>
    <mergeCell ref="A6:B6"/>
    <mergeCell ref="C4:C5"/>
  </mergeCells>
  <printOptions horizontalCentered="1"/>
  <pageMargins left="0.5902777777777778" right="0.5902777777777778" top="0.5902777777777778" bottom="0.39305555555555555" header="0.5118055555555555" footer="0.5118055555555555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8"/>
  <sheetViews>
    <sheetView workbookViewId="0" topLeftCell="A37">
      <selection activeCell="H47" sqref="H47"/>
    </sheetView>
  </sheetViews>
  <sheetFormatPr defaultColWidth="9.00390625" defaultRowHeight="14.25"/>
  <cols>
    <col min="1" max="1" width="14.375" style="37" customWidth="1"/>
    <col min="2" max="2" width="32.25390625" style="37" customWidth="1"/>
    <col min="3" max="5" width="16.875" style="37" customWidth="1"/>
    <col min="6" max="16384" width="9.00390625" style="37" customWidth="1"/>
  </cols>
  <sheetData>
    <row r="1" ht="15">
      <c r="A1" s="37" t="s">
        <v>68</v>
      </c>
    </row>
    <row r="2" spans="1:5" s="32" customFormat="1" ht="21" customHeight="1">
      <c r="A2" s="38" t="s">
        <v>69</v>
      </c>
      <c r="B2" s="38"/>
      <c r="C2" s="38"/>
      <c r="D2" s="38"/>
      <c r="E2" s="38"/>
    </row>
    <row r="3" ht="15" customHeight="1">
      <c r="E3" s="74" t="s">
        <v>3</v>
      </c>
    </row>
    <row r="4" spans="1:5" ht="12.75" customHeight="1">
      <c r="A4" s="39" t="s">
        <v>70</v>
      </c>
      <c r="B4" s="39"/>
      <c r="C4" s="39" t="s">
        <v>71</v>
      </c>
      <c r="D4" s="39"/>
      <c r="E4" s="39"/>
    </row>
    <row r="5" spans="1:5" ht="12.75" customHeight="1">
      <c r="A5" s="39" t="s">
        <v>49</v>
      </c>
      <c r="B5" s="39" t="s">
        <v>50</v>
      </c>
      <c r="C5" s="39" t="s">
        <v>51</v>
      </c>
      <c r="D5" s="39" t="s">
        <v>72</v>
      </c>
      <c r="E5" s="39" t="s">
        <v>73</v>
      </c>
    </row>
    <row r="6" spans="1:5" ht="12.75" customHeight="1">
      <c r="A6" s="39" t="s">
        <v>74</v>
      </c>
      <c r="B6" s="39"/>
      <c r="C6" s="75">
        <f>C9+C23+C51+C64</f>
        <v>36</v>
      </c>
      <c r="D6" s="76">
        <v>0</v>
      </c>
      <c r="E6" s="75">
        <v>36</v>
      </c>
    </row>
    <row r="7" spans="1:5" ht="12.75" customHeight="1">
      <c r="A7" s="77" t="s">
        <v>56</v>
      </c>
      <c r="B7" s="77" t="s">
        <v>57</v>
      </c>
      <c r="C7" s="78">
        <v>36</v>
      </c>
      <c r="D7" s="76">
        <v>0</v>
      </c>
      <c r="E7" s="78">
        <v>36</v>
      </c>
    </row>
    <row r="8" spans="1:5" s="35" customFormat="1" ht="12.75" customHeight="1">
      <c r="A8" s="77" t="s">
        <v>75</v>
      </c>
      <c r="B8" s="77" t="s">
        <v>76</v>
      </c>
      <c r="C8" s="78">
        <v>36</v>
      </c>
      <c r="D8" s="76">
        <v>0</v>
      </c>
      <c r="E8" s="78">
        <v>36</v>
      </c>
    </row>
    <row r="9" spans="1:5" s="35" customFormat="1" ht="12.75" customHeight="1">
      <c r="A9" s="79" t="s">
        <v>77</v>
      </c>
      <c r="B9" s="79" t="s">
        <v>78</v>
      </c>
      <c r="C9" s="75">
        <v>36</v>
      </c>
      <c r="D9" s="76">
        <v>0</v>
      </c>
      <c r="E9" s="75">
        <v>36</v>
      </c>
    </row>
    <row r="10" spans="1:5" ht="12.75" customHeight="1">
      <c r="A10" s="48">
        <v>30101</v>
      </c>
      <c r="B10" s="80" t="s">
        <v>79</v>
      </c>
      <c r="C10" s="81">
        <f>D10+E10</f>
        <v>0</v>
      </c>
      <c r="D10" s="76">
        <v>0</v>
      </c>
      <c r="E10" s="76">
        <v>0</v>
      </c>
    </row>
    <row r="11" spans="1:5" ht="12.75" customHeight="1">
      <c r="A11" s="48">
        <v>30102</v>
      </c>
      <c r="B11" s="80" t="s">
        <v>80</v>
      </c>
      <c r="C11" s="81">
        <f aca="true" t="shared" si="0" ref="C11:C22">D11+E11</f>
        <v>0</v>
      </c>
      <c r="D11" s="76">
        <v>0</v>
      </c>
      <c r="E11" s="76">
        <v>0</v>
      </c>
    </row>
    <row r="12" spans="1:5" ht="12.75" customHeight="1">
      <c r="A12" s="48">
        <v>30103</v>
      </c>
      <c r="B12" s="80" t="s">
        <v>81</v>
      </c>
      <c r="C12" s="81">
        <f t="shared" si="0"/>
        <v>0</v>
      </c>
      <c r="D12" s="76">
        <v>0</v>
      </c>
      <c r="E12" s="76">
        <v>0</v>
      </c>
    </row>
    <row r="13" spans="1:5" ht="12.75" customHeight="1">
      <c r="A13" s="48">
        <v>30106</v>
      </c>
      <c r="B13" s="80" t="s">
        <v>82</v>
      </c>
      <c r="C13" s="76">
        <v>0</v>
      </c>
      <c r="D13" s="76">
        <v>0</v>
      </c>
      <c r="E13" s="76">
        <v>0</v>
      </c>
    </row>
    <row r="14" spans="1:5" ht="12.75" customHeight="1">
      <c r="A14" s="48">
        <v>30107</v>
      </c>
      <c r="B14" s="80" t="s">
        <v>83</v>
      </c>
      <c r="C14" s="76">
        <v>0</v>
      </c>
      <c r="D14" s="76">
        <v>0</v>
      </c>
      <c r="E14" s="76">
        <v>0</v>
      </c>
    </row>
    <row r="15" spans="1:5" ht="12.75" customHeight="1">
      <c r="A15" s="48">
        <v>30108</v>
      </c>
      <c r="B15" s="80" t="s">
        <v>84</v>
      </c>
      <c r="C15" s="81">
        <f t="shared" si="0"/>
        <v>0</v>
      </c>
      <c r="D15" s="76">
        <v>0</v>
      </c>
      <c r="E15" s="76">
        <v>0</v>
      </c>
    </row>
    <row r="16" spans="1:5" ht="12.75" customHeight="1">
      <c r="A16" s="48">
        <v>30109</v>
      </c>
      <c r="B16" s="80" t="s">
        <v>85</v>
      </c>
      <c r="C16" s="81">
        <f t="shared" si="0"/>
        <v>0</v>
      </c>
      <c r="D16" s="76">
        <v>0</v>
      </c>
      <c r="E16" s="76">
        <v>0</v>
      </c>
    </row>
    <row r="17" spans="1:5" ht="12.75" customHeight="1">
      <c r="A17" s="48">
        <v>30110</v>
      </c>
      <c r="B17" s="80" t="s">
        <v>86</v>
      </c>
      <c r="C17" s="81">
        <f t="shared" si="0"/>
        <v>0</v>
      </c>
      <c r="D17" s="76">
        <v>0</v>
      </c>
      <c r="E17" s="76">
        <v>0</v>
      </c>
    </row>
    <row r="18" spans="1:5" ht="12.75" customHeight="1">
      <c r="A18" s="48">
        <v>30111</v>
      </c>
      <c r="B18" s="80" t="s">
        <v>87</v>
      </c>
      <c r="C18" s="81">
        <f t="shared" si="0"/>
        <v>0</v>
      </c>
      <c r="D18" s="76">
        <v>0</v>
      </c>
      <c r="E18" s="76">
        <v>0</v>
      </c>
    </row>
    <row r="19" spans="1:5" ht="12.75" customHeight="1">
      <c r="A19" s="48">
        <v>30112</v>
      </c>
      <c r="B19" s="80" t="s">
        <v>88</v>
      </c>
      <c r="C19" s="81">
        <f t="shared" si="0"/>
        <v>0</v>
      </c>
      <c r="D19" s="76">
        <v>0</v>
      </c>
      <c r="E19" s="76">
        <v>0</v>
      </c>
    </row>
    <row r="20" spans="1:5" ht="12.75" customHeight="1">
      <c r="A20" s="48">
        <v>30113</v>
      </c>
      <c r="B20" s="80" t="s">
        <v>89</v>
      </c>
      <c r="C20" s="81">
        <f t="shared" si="0"/>
        <v>0</v>
      </c>
      <c r="D20" s="76">
        <v>0</v>
      </c>
      <c r="E20" s="76">
        <v>0</v>
      </c>
    </row>
    <row r="21" spans="1:5" ht="12.75" customHeight="1">
      <c r="A21" s="48">
        <v>30114</v>
      </c>
      <c r="B21" s="80" t="s">
        <v>90</v>
      </c>
      <c r="C21" s="81">
        <f t="shared" si="0"/>
        <v>0</v>
      </c>
      <c r="D21" s="76">
        <v>0</v>
      </c>
      <c r="E21" s="76">
        <v>0</v>
      </c>
    </row>
    <row r="22" spans="1:5" ht="12.75" customHeight="1">
      <c r="A22" s="48">
        <v>30199</v>
      </c>
      <c r="B22" s="80" t="s">
        <v>91</v>
      </c>
      <c r="C22" s="76">
        <v>0</v>
      </c>
      <c r="D22" s="76">
        <v>0</v>
      </c>
      <c r="E22" s="76">
        <v>0</v>
      </c>
    </row>
    <row r="23" spans="1:5" s="35" customFormat="1" ht="12.75" customHeight="1">
      <c r="A23" s="39">
        <v>302</v>
      </c>
      <c r="B23" s="82" t="s">
        <v>92</v>
      </c>
      <c r="C23" s="83">
        <f>SUM(C24:C50)</f>
        <v>0</v>
      </c>
      <c r="D23" s="75">
        <v>0</v>
      </c>
      <c r="E23" s="83">
        <f>SUM(E24:E50)</f>
        <v>36</v>
      </c>
    </row>
    <row r="24" spans="1:5" ht="12.75" customHeight="1">
      <c r="A24" s="48">
        <v>30201</v>
      </c>
      <c r="B24" s="80" t="s">
        <v>93</v>
      </c>
      <c r="C24" s="76">
        <v>0</v>
      </c>
      <c r="D24" s="76">
        <v>0</v>
      </c>
      <c r="E24" s="76">
        <v>0</v>
      </c>
    </row>
    <row r="25" spans="1:5" ht="12.75" customHeight="1">
      <c r="A25" s="48">
        <v>30202</v>
      </c>
      <c r="B25" s="80" t="s">
        <v>94</v>
      </c>
      <c r="C25" s="76">
        <v>0</v>
      </c>
      <c r="D25" s="76">
        <v>0</v>
      </c>
      <c r="E25" s="76">
        <v>0</v>
      </c>
    </row>
    <row r="26" spans="1:5" ht="12.75" customHeight="1">
      <c r="A26" s="48">
        <v>30203</v>
      </c>
      <c r="B26" s="80" t="s">
        <v>95</v>
      </c>
      <c r="C26" s="76">
        <v>0</v>
      </c>
      <c r="D26" s="76">
        <v>0</v>
      </c>
      <c r="E26" s="76">
        <v>0</v>
      </c>
    </row>
    <row r="27" spans="1:5" ht="12.75" customHeight="1">
      <c r="A27" s="48">
        <v>30204</v>
      </c>
      <c r="B27" s="80" t="s">
        <v>96</v>
      </c>
      <c r="C27" s="76">
        <v>0</v>
      </c>
      <c r="D27" s="76">
        <v>0</v>
      </c>
      <c r="E27" s="76">
        <v>0</v>
      </c>
    </row>
    <row r="28" spans="1:5" ht="12.75" customHeight="1">
      <c r="A28" s="48">
        <v>30205</v>
      </c>
      <c r="B28" s="80" t="s">
        <v>97</v>
      </c>
      <c r="C28" s="76">
        <v>0</v>
      </c>
      <c r="D28" s="76">
        <v>0</v>
      </c>
      <c r="E28" s="76">
        <v>0</v>
      </c>
    </row>
    <row r="29" spans="1:5" ht="12.75" customHeight="1">
      <c r="A29" s="48">
        <v>30206</v>
      </c>
      <c r="B29" s="80" t="s">
        <v>98</v>
      </c>
      <c r="C29" s="76">
        <v>0</v>
      </c>
      <c r="D29" s="76">
        <v>0</v>
      </c>
      <c r="E29" s="76">
        <v>0</v>
      </c>
    </row>
    <row r="30" spans="1:5" ht="12.75" customHeight="1">
      <c r="A30" s="48">
        <v>30207</v>
      </c>
      <c r="B30" s="80" t="s">
        <v>99</v>
      </c>
      <c r="C30" s="76">
        <v>0</v>
      </c>
      <c r="D30" s="76">
        <v>0</v>
      </c>
      <c r="E30" s="76">
        <v>0</v>
      </c>
    </row>
    <row r="31" spans="1:5" ht="12.75" customHeight="1">
      <c r="A31" s="48">
        <v>30208</v>
      </c>
      <c r="B31" s="80" t="s">
        <v>100</v>
      </c>
      <c r="C31" s="76">
        <v>0</v>
      </c>
      <c r="D31" s="76">
        <v>0</v>
      </c>
      <c r="E31" s="76">
        <v>0</v>
      </c>
    </row>
    <row r="32" spans="1:5" ht="12.75" customHeight="1">
      <c r="A32" s="48">
        <v>30209</v>
      </c>
      <c r="B32" s="80" t="s">
        <v>101</v>
      </c>
      <c r="C32" s="76">
        <v>0</v>
      </c>
      <c r="D32" s="76">
        <v>0</v>
      </c>
      <c r="E32" s="76">
        <v>0</v>
      </c>
    </row>
    <row r="33" spans="1:5" ht="12.75" customHeight="1">
      <c r="A33" s="48">
        <v>30211</v>
      </c>
      <c r="B33" s="80" t="s">
        <v>102</v>
      </c>
      <c r="C33" s="76">
        <v>0</v>
      </c>
      <c r="D33" s="76">
        <v>0</v>
      </c>
      <c r="E33" s="76">
        <v>0</v>
      </c>
    </row>
    <row r="34" spans="1:5" ht="12.75" customHeight="1">
      <c r="A34" s="48">
        <v>30212</v>
      </c>
      <c r="B34" s="80" t="s">
        <v>103</v>
      </c>
      <c r="C34" s="76">
        <v>0</v>
      </c>
      <c r="D34" s="76">
        <v>0</v>
      </c>
      <c r="E34" s="76">
        <v>0</v>
      </c>
    </row>
    <row r="35" spans="1:5" ht="12.75" customHeight="1">
      <c r="A35" s="48">
        <v>30213</v>
      </c>
      <c r="B35" s="80" t="s">
        <v>104</v>
      </c>
      <c r="C35" s="76">
        <v>0</v>
      </c>
      <c r="D35" s="76">
        <v>0</v>
      </c>
      <c r="E35" s="76">
        <v>0</v>
      </c>
    </row>
    <row r="36" spans="1:5" ht="12.75" customHeight="1">
      <c r="A36" s="48">
        <v>30214</v>
      </c>
      <c r="B36" s="80" t="s">
        <v>105</v>
      </c>
      <c r="C36" s="76">
        <v>0</v>
      </c>
      <c r="D36" s="76">
        <v>0</v>
      </c>
      <c r="E36" s="76">
        <v>0</v>
      </c>
    </row>
    <row r="37" spans="1:5" ht="12.75" customHeight="1">
      <c r="A37" s="48">
        <v>30215</v>
      </c>
      <c r="B37" s="80" t="s">
        <v>106</v>
      </c>
      <c r="C37" s="76">
        <v>0</v>
      </c>
      <c r="D37" s="76">
        <v>0</v>
      </c>
      <c r="E37" s="76">
        <v>0</v>
      </c>
    </row>
    <row r="38" spans="1:5" ht="12.75" customHeight="1">
      <c r="A38" s="48">
        <v>30216</v>
      </c>
      <c r="B38" s="80" t="s">
        <v>107</v>
      </c>
      <c r="C38" s="76">
        <v>0</v>
      </c>
      <c r="D38" s="76">
        <v>0</v>
      </c>
      <c r="E38" s="76">
        <v>0</v>
      </c>
    </row>
    <row r="39" spans="1:5" ht="12.75" customHeight="1">
      <c r="A39" s="48">
        <v>30217</v>
      </c>
      <c r="B39" s="80" t="s">
        <v>108</v>
      </c>
      <c r="C39" s="76">
        <v>0</v>
      </c>
      <c r="D39" s="76">
        <v>0</v>
      </c>
      <c r="E39" s="76">
        <v>0</v>
      </c>
    </row>
    <row r="40" spans="1:5" ht="12.75" customHeight="1">
      <c r="A40" s="48">
        <v>30218</v>
      </c>
      <c r="B40" s="80" t="s">
        <v>109</v>
      </c>
      <c r="C40" s="76">
        <v>0</v>
      </c>
      <c r="D40" s="76">
        <v>0</v>
      </c>
      <c r="E40" s="76">
        <v>0</v>
      </c>
    </row>
    <row r="41" spans="1:5" ht="12.75" customHeight="1">
      <c r="A41" s="48">
        <v>30224</v>
      </c>
      <c r="B41" s="80" t="s">
        <v>110</v>
      </c>
      <c r="C41" s="76">
        <v>0</v>
      </c>
      <c r="D41" s="76">
        <v>0</v>
      </c>
      <c r="E41" s="76">
        <v>0</v>
      </c>
    </row>
    <row r="42" spans="1:5" ht="12.75" customHeight="1">
      <c r="A42" s="48">
        <v>30225</v>
      </c>
      <c r="B42" s="80" t="s">
        <v>111</v>
      </c>
      <c r="C42" s="76">
        <v>0</v>
      </c>
      <c r="D42" s="76">
        <v>0</v>
      </c>
      <c r="E42" s="76">
        <v>0</v>
      </c>
    </row>
    <row r="43" spans="1:5" ht="12.75" customHeight="1">
      <c r="A43" s="48">
        <v>30226</v>
      </c>
      <c r="B43" s="80" t="s">
        <v>112</v>
      </c>
      <c r="C43" s="76">
        <v>0</v>
      </c>
      <c r="D43" s="76">
        <v>0</v>
      </c>
      <c r="E43" s="76">
        <v>0</v>
      </c>
    </row>
    <row r="44" spans="1:5" ht="12.75" customHeight="1">
      <c r="A44" s="48">
        <v>30227</v>
      </c>
      <c r="B44" s="80" t="s">
        <v>113</v>
      </c>
      <c r="C44" s="76">
        <v>0</v>
      </c>
      <c r="D44" s="76">
        <v>0</v>
      </c>
      <c r="E44" s="76">
        <v>0</v>
      </c>
    </row>
    <row r="45" spans="1:5" ht="12.75" customHeight="1">
      <c r="A45" s="48">
        <v>30228</v>
      </c>
      <c r="B45" s="80" t="s">
        <v>114</v>
      </c>
      <c r="C45" s="76">
        <v>0</v>
      </c>
      <c r="D45" s="76">
        <v>0</v>
      </c>
      <c r="E45" s="76">
        <v>0</v>
      </c>
    </row>
    <row r="46" spans="1:5" ht="12.75" customHeight="1">
      <c r="A46" s="48">
        <v>30229</v>
      </c>
      <c r="B46" s="80" t="s">
        <v>115</v>
      </c>
      <c r="C46" s="76">
        <v>0</v>
      </c>
      <c r="D46" s="76">
        <v>0</v>
      </c>
      <c r="E46" s="76">
        <v>0</v>
      </c>
    </row>
    <row r="47" spans="1:5" ht="12.75" customHeight="1">
      <c r="A47" s="48">
        <v>30231</v>
      </c>
      <c r="B47" s="80" t="s">
        <v>116</v>
      </c>
      <c r="C47" s="76">
        <v>0</v>
      </c>
      <c r="D47" s="76">
        <v>0</v>
      </c>
      <c r="E47" s="76">
        <v>36</v>
      </c>
    </row>
    <row r="48" spans="1:5" ht="12.75" customHeight="1">
      <c r="A48" s="48">
        <v>30239</v>
      </c>
      <c r="B48" s="80" t="s">
        <v>117</v>
      </c>
      <c r="C48" s="76">
        <v>0</v>
      </c>
      <c r="D48" s="76">
        <v>0</v>
      </c>
      <c r="E48" s="76">
        <v>0</v>
      </c>
    </row>
    <row r="49" spans="1:5" ht="12.75" customHeight="1">
      <c r="A49" s="48">
        <v>30240</v>
      </c>
      <c r="B49" s="80" t="s">
        <v>118</v>
      </c>
      <c r="C49" s="76">
        <v>0</v>
      </c>
      <c r="D49" s="76">
        <v>0</v>
      </c>
      <c r="E49" s="76">
        <v>0</v>
      </c>
    </row>
    <row r="50" spans="1:5" ht="12.75" customHeight="1">
      <c r="A50" s="48">
        <v>30299</v>
      </c>
      <c r="B50" s="80" t="s">
        <v>119</v>
      </c>
      <c r="C50" s="76">
        <v>0</v>
      </c>
      <c r="D50" s="76">
        <v>0</v>
      </c>
      <c r="E50" s="76">
        <v>0</v>
      </c>
    </row>
    <row r="51" spans="1:5" s="35" customFormat="1" ht="12.75" customHeight="1">
      <c r="A51" s="39">
        <v>303</v>
      </c>
      <c r="B51" s="82" t="s">
        <v>120</v>
      </c>
      <c r="C51" s="83">
        <f>SUM(C52:C63)</f>
        <v>0</v>
      </c>
      <c r="D51" s="83">
        <f>SUM(D52:D63)</f>
        <v>0</v>
      </c>
      <c r="E51" s="75">
        <v>0</v>
      </c>
    </row>
    <row r="52" spans="1:5" ht="12.75" customHeight="1">
      <c r="A52" s="48">
        <v>30301</v>
      </c>
      <c r="B52" s="80" t="s">
        <v>121</v>
      </c>
      <c r="C52" s="76">
        <v>0</v>
      </c>
      <c r="D52" s="76">
        <v>0</v>
      </c>
      <c r="E52" s="76">
        <v>0</v>
      </c>
    </row>
    <row r="53" spans="1:5" ht="12.75" customHeight="1">
      <c r="A53" s="48">
        <v>30302</v>
      </c>
      <c r="B53" s="80" t="s">
        <v>122</v>
      </c>
      <c r="C53" s="76">
        <v>0</v>
      </c>
      <c r="D53" s="76">
        <v>0</v>
      </c>
      <c r="E53" s="76">
        <v>0</v>
      </c>
    </row>
    <row r="54" spans="1:5" ht="12.75" customHeight="1">
      <c r="A54" s="48">
        <v>30303</v>
      </c>
      <c r="B54" s="80" t="s">
        <v>123</v>
      </c>
      <c r="C54" s="76">
        <v>0</v>
      </c>
      <c r="D54" s="76">
        <v>0</v>
      </c>
      <c r="E54" s="76">
        <v>0</v>
      </c>
    </row>
    <row r="55" spans="1:5" ht="12.75" customHeight="1">
      <c r="A55" s="48">
        <v>30304</v>
      </c>
      <c r="B55" s="80" t="s">
        <v>124</v>
      </c>
      <c r="C55" s="76">
        <v>0</v>
      </c>
      <c r="D55" s="76">
        <v>0</v>
      </c>
      <c r="E55" s="76">
        <v>0</v>
      </c>
    </row>
    <row r="56" spans="1:5" ht="12.75" customHeight="1">
      <c r="A56" s="48">
        <v>30305</v>
      </c>
      <c r="B56" s="80" t="s">
        <v>125</v>
      </c>
      <c r="C56" s="76">
        <v>0</v>
      </c>
      <c r="D56" s="76">
        <v>0</v>
      </c>
      <c r="E56" s="76">
        <v>0</v>
      </c>
    </row>
    <row r="57" spans="1:5" ht="12.75" customHeight="1">
      <c r="A57" s="48">
        <v>30306</v>
      </c>
      <c r="B57" s="80" t="s">
        <v>126</v>
      </c>
      <c r="C57" s="76">
        <v>0</v>
      </c>
      <c r="D57" s="76">
        <v>0</v>
      </c>
      <c r="E57" s="76">
        <v>0</v>
      </c>
    </row>
    <row r="58" spans="1:5" ht="12.75" customHeight="1">
      <c r="A58" s="48">
        <v>30307</v>
      </c>
      <c r="B58" s="80" t="s">
        <v>127</v>
      </c>
      <c r="C58" s="76">
        <v>0</v>
      </c>
      <c r="D58" s="76">
        <v>0</v>
      </c>
      <c r="E58" s="76">
        <v>0</v>
      </c>
    </row>
    <row r="59" spans="1:5" ht="12.75" customHeight="1">
      <c r="A59" s="48">
        <v>30308</v>
      </c>
      <c r="B59" s="80" t="s">
        <v>128</v>
      </c>
      <c r="C59" s="76">
        <v>0</v>
      </c>
      <c r="D59" s="76">
        <v>0</v>
      </c>
      <c r="E59" s="76">
        <v>0</v>
      </c>
    </row>
    <row r="60" spans="1:5" ht="12.75" customHeight="1">
      <c r="A60" s="48">
        <v>30309</v>
      </c>
      <c r="B60" s="80" t="s">
        <v>129</v>
      </c>
      <c r="C60" s="76">
        <v>0</v>
      </c>
      <c r="D60" s="76">
        <v>0</v>
      </c>
      <c r="E60" s="76">
        <v>0</v>
      </c>
    </row>
    <row r="61" spans="1:5" ht="12.75" customHeight="1">
      <c r="A61" s="48">
        <v>30310</v>
      </c>
      <c r="B61" s="80" t="s">
        <v>130</v>
      </c>
      <c r="C61" s="76">
        <v>0</v>
      </c>
      <c r="D61" s="76">
        <v>0</v>
      </c>
      <c r="E61" s="76">
        <v>0</v>
      </c>
    </row>
    <row r="62" spans="1:5" ht="12.75" customHeight="1">
      <c r="A62" s="48">
        <v>30311</v>
      </c>
      <c r="B62" s="80" t="s">
        <v>131</v>
      </c>
      <c r="C62" s="76">
        <v>0</v>
      </c>
      <c r="D62" s="76">
        <v>0</v>
      </c>
      <c r="E62" s="76">
        <v>0</v>
      </c>
    </row>
    <row r="63" spans="1:5" ht="12.75" customHeight="1">
      <c r="A63" s="48">
        <v>30399</v>
      </c>
      <c r="B63" s="80" t="s">
        <v>132</v>
      </c>
      <c r="C63" s="76">
        <v>0</v>
      </c>
      <c r="D63" s="76">
        <v>0</v>
      </c>
      <c r="E63" s="76">
        <v>0</v>
      </c>
    </row>
    <row r="64" spans="1:5" s="35" customFormat="1" ht="12.75" customHeight="1">
      <c r="A64" s="39">
        <v>310</v>
      </c>
      <c r="B64" s="82" t="s">
        <v>133</v>
      </c>
      <c r="C64" s="75">
        <v>0</v>
      </c>
      <c r="D64" s="75">
        <v>0</v>
      </c>
      <c r="E64" s="75">
        <v>0</v>
      </c>
    </row>
    <row r="65" spans="1:5" ht="12.75" customHeight="1">
      <c r="A65" s="48">
        <v>31002</v>
      </c>
      <c r="B65" s="80" t="s">
        <v>134</v>
      </c>
      <c r="C65" s="76">
        <v>0</v>
      </c>
      <c r="D65" s="76">
        <v>0</v>
      </c>
      <c r="E65" s="76">
        <v>0</v>
      </c>
    </row>
    <row r="66" spans="1:5" ht="12.75" customHeight="1">
      <c r="A66" s="48">
        <v>31003</v>
      </c>
      <c r="B66" s="80" t="s">
        <v>135</v>
      </c>
      <c r="C66" s="76">
        <v>0</v>
      </c>
      <c r="D66" s="76">
        <v>0</v>
      </c>
      <c r="E66" s="76">
        <v>0</v>
      </c>
    </row>
    <row r="67" spans="1:5" ht="12.75" customHeight="1">
      <c r="A67" s="48">
        <v>31007</v>
      </c>
      <c r="B67" s="80" t="s">
        <v>136</v>
      </c>
      <c r="C67" s="76">
        <v>0</v>
      </c>
      <c r="D67" s="76">
        <v>0</v>
      </c>
      <c r="E67" s="76">
        <v>0</v>
      </c>
    </row>
    <row r="68" spans="1:5" ht="12.75" customHeight="1">
      <c r="A68" s="48">
        <v>31099</v>
      </c>
      <c r="B68" s="80" t="s">
        <v>137</v>
      </c>
      <c r="C68" s="76">
        <v>0</v>
      </c>
      <c r="D68" s="76">
        <v>0</v>
      </c>
      <c r="E68" s="76">
        <v>0</v>
      </c>
    </row>
  </sheetData>
  <sheetProtection/>
  <mergeCells count="4">
    <mergeCell ref="A2:E2"/>
    <mergeCell ref="A4:B4"/>
    <mergeCell ref="C4:E4"/>
    <mergeCell ref="A6:B6"/>
  </mergeCells>
  <printOptions horizontalCentered="1"/>
  <pageMargins left="0.5902777777777778" right="0.5902777777777778" top="0.5902777777777778" bottom="0.39305555555555555" header="0" footer="0"/>
  <pageSetup fitToHeight="1" fitToWidth="1" horizontalDpi="600" verticalDpi="600" orientation="portrait" paperSize="9" scale="87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"/>
  <sheetViews>
    <sheetView workbookViewId="0" topLeftCell="A1">
      <selection activeCell="J10" sqref="J10"/>
    </sheetView>
  </sheetViews>
  <sheetFormatPr defaultColWidth="9.00390625" defaultRowHeight="14.25"/>
  <cols>
    <col min="1" max="1" width="10.125" style="68" customWidth="1"/>
    <col min="2" max="2" width="8.00390625" style="68" customWidth="1"/>
    <col min="3" max="3" width="9.00390625" style="68" customWidth="1"/>
    <col min="4" max="4" width="6.875" style="68" customWidth="1"/>
    <col min="5" max="5" width="7.125" style="68" customWidth="1"/>
    <col min="6" max="6" width="7.25390625" style="68" customWidth="1"/>
    <col min="7" max="7" width="7.125" style="68" customWidth="1"/>
    <col min="8" max="8" width="9.00390625" style="68" customWidth="1"/>
    <col min="9" max="9" width="8.75390625" style="68" customWidth="1"/>
    <col min="10" max="10" width="9.00390625" style="68" customWidth="1"/>
    <col min="11" max="11" width="7.125" style="68" customWidth="1"/>
    <col min="12" max="14" width="6.875" style="68" customWidth="1"/>
    <col min="15" max="15" width="9.00390625" style="68" customWidth="1"/>
    <col min="16" max="16" width="8.00390625" style="68" customWidth="1"/>
    <col min="17" max="17" width="7.875" style="68" customWidth="1"/>
    <col min="18" max="18" width="7.00390625" style="68" customWidth="1"/>
    <col min="19" max="16384" width="9.00390625" style="68" customWidth="1"/>
  </cols>
  <sheetData>
    <row r="1" ht="18" customHeight="1">
      <c r="A1" s="68" t="s">
        <v>138</v>
      </c>
    </row>
    <row r="2" spans="1:18" s="1" customFormat="1" ht="21" customHeight="1">
      <c r="A2" s="5" t="s">
        <v>139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7:18" ht="16.5" customHeight="1">
      <c r="Q3" s="73" t="s">
        <v>3</v>
      </c>
      <c r="R3" s="73"/>
    </row>
    <row r="4" spans="1:18" s="66" customFormat="1" ht="24.75" customHeight="1">
      <c r="A4" s="69" t="s">
        <v>140</v>
      </c>
      <c r="B4" s="69"/>
      <c r="C4" s="69"/>
      <c r="D4" s="69"/>
      <c r="E4" s="69"/>
      <c r="F4" s="69"/>
      <c r="G4" s="69" t="s">
        <v>141</v>
      </c>
      <c r="H4" s="69"/>
      <c r="I4" s="69"/>
      <c r="J4" s="69"/>
      <c r="K4" s="69"/>
      <c r="L4" s="69"/>
      <c r="M4" s="69" t="s">
        <v>142</v>
      </c>
      <c r="N4" s="69"/>
      <c r="O4" s="69"/>
      <c r="P4" s="69"/>
      <c r="Q4" s="69"/>
      <c r="R4" s="69"/>
    </row>
    <row r="5" spans="1:18" s="66" customFormat="1" ht="24.75" customHeight="1">
      <c r="A5" s="69" t="s">
        <v>51</v>
      </c>
      <c r="B5" s="69" t="s">
        <v>143</v>
      </c>
      <c r="C5" s="69" t="s">
        <v>144</v>
      </c>
      <c r="D5" s="69"/>
      <c r="E5" s="69"/>
      <c r="F5" s="70" t="s">
        <v>108</v>
      </c>
      <c r="G5" s="69" t="s">
        <v>51</v>
      </c>
      <c r="H5" s="69" t="s">
        <v>143</v>
      </c>
      <c r="I5" s="69" t="s">
        <v>144</v>
      </c>
      <c r="J5" s="69"/>
      <c r="K5" s="69"/>
      <c r="L5" s="70" t="s">
        <v>108</v>
      </c>
      <c r="M5" s="69" t="s">
        <v>51</v>
      </c>
      <c r="N5" s="69" t="s">
        <v>143</v>
      </c>
      <c r="O5" s="69" t="s">
        <v>144</v>
      </c>
      <c r="P5" s="69"/>
      <c r="Q5" s="69"/>
      <c r="R5" s="69" t="s">
        <v>108</v>
      </c>
    </row>
    <row r="6" spans="1:18" s="66" customFormat="1" ht="51.75" customHeight="1">
      <c r="A6" s="69"/>
      <c r="B6" s="69"/>
      <c r="C6" s="69" t="s">
        <v>9</v>
      </c>
      <c r="D6" s="69" t="s">
        <v>145</v>
      </c>
      <c r="E6" s="69" t="s">
        <v>116</v>
      </c>
      <c r="F6" s="71"/>
      <c r="G6" s="69"/>
      <c r="H6" s="69"/>
      <c r="I6" s="69" t="s">
        <v>9</v>
      </c>
      <c r="J6" s="69" t="s">
        <v>145</v>
      </c>
      <c r="K6" s="69" t="s">
        <v>116</v>
      </c>
      <c r="L6" s="71"/>
      <c r="M6" s="69"/>
      <c r="N6" s="69"/>
      <c r="O6" s="69" t="s">
        <v>9</v>
      </c>
      <c r="P6" s="69" t="s">
        <v>145</v>
      </c>
      <c r="Q6" s="69" t="s">
        <v>116</v>
      </c>
      <c r="R6" s="69"/>
    </row>
    <row r="7" spans="1:18" s="67" customFormat="1" ht="36.75" customHeight="1">
      <c r="A7" s="72">
        <v>36</v>
      </c>
      <c r="B7" s="72">
        <v>0</v>
      </c>
      <c r="C7" s="72">
        <v>36</v>
      </c>
      <c r="D7" s="72">
        <v>0</v>
      </c>
      <c r="E7" s="72">
        <v>36</v>
      </c>
      <c r="F7" s="72">
        <v>0</v>
      </c>
      <c r="G7" s="72">
        <f>H7+I7+L7</f>
        <v>36</v>
      </c>
      <c r="H7" s="72">
        <v>0</v>
      </c>
      <c r="I7" s="72">
        <v>36</v>
      </c>
      <c r="J7" s="72">
        <v>0</v>
      </c>
      <c r="K7" s="72">
        <v>36</v>
      </c>
      <c r="L7" s="72">
        <v>0</v>
      </c>
      <c r="M7" s="72">
        <f>N7+O7+R7</f>
        <v>36</v>
      </c>
      <c r="N7" s="72">
        <v>0</v>
      </c>
      <c r="O7" s="72">
        <v>36</v>
      </c>
      <c r="P7" s="72">
        <v>0</v>
      </c>
      <c r="Q7" s="72">
        <v>36</v>
      </c>
      <c r="R7" s="72">
        <v>0</v>
      </c>
    </row>
  </sheetData>
  <sheetProtection/>
  <mergeCells count="17">
    <mergeCell ref="A2:R2"/>
    <mergeCell ref="Q3:R3"/>
    <mergeCell ref="A4:F4"/>
    <mergeCell ref="G4:L4"/>
    <mergeCell ref="M4:R4"/>
    <mergeCell ref="C5:E5"/>
    <mergeCell ref="I5:K5"/>
    <mergeCell ref="O5:Q5"/>
    <mergeCell ref="A5:A6"/>
    <mergeCell ref="B5:B6"/>
    <mergeCell ref="F5:F6"/>
    <mergeCell ref="G5:G6"/>
    <mergeCell ref="H5:H6"/>
    <mergeCell ref="L5:L6"/>
    <mergeCell ref="M5:M6"/>
    <mergeCell ref="N5:N6"/>
    <mergeCell ref="R5:R6"/>
  </mergeCells>
  <printOptions horizontalCentered="1"/>
  <pageMargins left="0.5902777777777778" right="0.5902777777777778" top="0.5902777777777778" bottom="0.39305555555555555" header="0.5118055555555555" footer="0.5118055555555555"/>
  <pageSetup fitToHeight="1" fitToWidth="1" horizontalDpi="600" verticalDpi="600" orientation="landscape" paperSize="9" scale="93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3"/>
  <sheetViews>
    <sheetView workbookViewId="0" topLeftCell="A1">
      <selection activeCell="B18" sqref="B18"/>
    </sheetView>
  </sheetViews>
  <sheetFormatPr defaultColWidth="9.00390625" defaultRowHeight="14.25"/>
  <cols>
    <col min="1" max="1" width="9.00390625" style="51" customWidth="1"/>
    <col min="2" max="2" width="25.75390625" style="36" customWidth="1"/>
    <col min="3" max="6" width="10.75390625" style="36" customWidth="1"/>
    <col min="7" max="7" width="13.125" style="36" customWidth="1"/>
    <col min="8" max="9" width="10.75390625" style="36" customWidth="1"/>
    <col min="10" max="10" width="12.75390625" style="52" customWidth="1"/>
    <col min="11" max="11" width="16.00390625" style="36" customWidth="1"/>
    <col min="12" max="12" width="9.00390625" style="36" customWidth="1"/>
    <col min="13" max="13" width="19.75390625" style="36" customWidth="1"/>
    <col min="14" max="14" width="15.50390625" style="36" customWidth="1"/>
    <col min="15" max="16384" width="9.00390625" style="36" customWidth="1"/>
  </cols>
  <sheetData>
    <row r="1" spans="1:10" s="36" customFormat="1" ht="15">
      <c r="A1" s="53" t="s">
        <v>146</v>
      </c>
      <c r="J1" s="52"/>
    </row>
    <row r="2" spans="1:14" s="32" customFormat="1" ht="24" customHeight="1">
      <c r="A2" s="38" t="s">
        <v>147</v>
      </c>
      <c r="B2" s="38"/>
      <c r="C2" s="38"/>
      <c r="D2" s="38"/>
      <c r="E2" s="38"/>
      <c r="F2" s="38"/>
      <c r="G2" s="38"/>
      <c r="H2" s="38"/>
      <c r="I2" s="38"/>
      <c r="J2" s="38"/>
      <c r="K2" s="61"/>
      <c r="L2" s="61"/>
      <c r="M2" s="61"/>
      <c r="N2" s="61"/>
    </row>
    <row r="3" spans="1:10" s="36" customFormat="1" ht="16.5" customHeight="1">
      <c r="A3" s="51"/>
      <c r="J3" s="52" t="s">
        <v>3</v>
      </c>
    </row>
    <row r="4" spans="1:10" s="35" customFormat="1" ht="30" customHeight="1">
      <c r="A4" s="39" t="s">
        <v>45</v>
      </c>
      <c r="B4" s="39"/>
      <c r="C4" s="39" t="s">
        <v>46</v>
      </c>
      <c r="D4" s="39" t="s">
        <v>47</v>
      </c>
      <c r="E4" s="39"/>
      <c r="F4" s="39"/>
      <c r="G4" s="39"/>
      <c r="H4" s="39"/>
      <c r="I4" s="39" t="s">
        <v>48</v>
      </c>
      <c r="J4" s="39"/>
    </row>
    <row r="5" spans="1:10" s="35" customFormat="1" ht="21" customHeight="1">
      <c r="A5" s="54" t="s">
        <v>49</v>
      </c>
      <c r="B5" s="54" t="s">
        <v>50</v>
      </c>
      <c r="C5" s="39"/>
      <c r="D5" s="54" t="s">
        <v>51</v>
      </c>
      <c r="E5" s="55" t="s">
        <v>52</v>
      </c>
      <c r="F5" s="56"/>
      <c r="G5" s="57"/>
      <c r="H5" s="54" t="s">
        <v>53</v>
      </c>
      <c r="I5" s="54" t="s">
        <v>54</v>
      </c>
      <c r="J5" s="62" t="s">
        <v>55</v>
      </c>
    </row>
    <row r="6" spans="1:10" s="35" customFormat="1" ht="30" customHeight="1">
      <c r="A6" s="58"/>
      <c r="B6" s="58"/>
      <c r="C6" s="39"/>
      <c r="D6" s="58"/>
      <c r="E6" s="39" t="s">
        <v>9</v>
      </c>
      <c r="F6" s="39" t="s">
        <v>148</v>
      </c>
      <c r="G6" s="39" t="s">
        <v>149</v>
      </c>
      <c r="H6" s="58"/>
      <c r="I6" s="58"/>
      <c r="J6" s="63"/>
    </row>
    <row r="7" spans="1:10" s="35" customFormat="1" ht="19.5" customHeight="1">
      <c r="A7" s="55" t="s">
        <v>51</v>
      </c>
      <c r="B7" s="57"/>
      <c r="C7" s="59">
        <v>0</v>
      </c>
      <c r="D7" s="59">
        <v>0</v>
      </c>
      <c r="E7" s="59">
        <v>0</v>
      </c>
      <c r="F7" s="59">
        <v>0</v>
      </c>
      <c r="G7" s="59">
        <v>0</v>
      </c>
      <c r="H7" s="59">
        <v>0</v>
      </c>
      <c r="I7" s="59">
        <v>0</v>
      </c>
      <c r="J7" s="64" t="e">
        <f aca="true" t="shared" si="0" ref="J7:J12">I7/C7</f>
        <v>#DIV/0!</v>
      </c>
    </row>
    <row r="8" spans="1:10" ht="19.5" customHeight="1">
      <c r="A8" s="60"/>
      <c r="B8" s="60"/>
      <c r="C8" s="59">
        <v>0</v>
      </c>
      <c r="D8" s="59">
        <v>0</v>
      </c>
      <c r="E8" s="59">
        <v>0</v>
      </c>
      <c r="F8" s="59">
        <v>0</v>
      </c>
      <c r="G8" s="59">
        <v>0</v>
      </c>
      <c r="H8" s="59">
        <v>0</v>
      </c>
      <c r="I8" s="59">
        <v>0</v>
      </c>
      <c r="J8" s="65" t="e">
        <f t="shared" si="0"/>
        <v>#DIV/0!</v>
      </c>
    </row>
    <row r="9" spans="1:10" ht="19.5" customHeight="1">
      <c r="A9" s="60"/>
      <c r="B9" s="60"/>
      <c r="C9" s="59">
        <v>0</v>
      </c>
      <c r="D9" s="59">
        <v>0</v>
      </c>
      <c r="E9" s="59">
        <v>0</v>
      </c>
      <c r="F9" s="59">
        <v>0</v>
      </c>
      <c r="G9" s="59">
        <v>0</v>
      </c>
      <c r="H9" s="59">
        <v>0</v>
      </c>
      <c r="I9" s="59">
        <v>0</v>
      </c>
      <c r="J9" s="65" t="e">
        <f t="shared" si="0"/>
        <v>#DIV/0!</v>
      </c>
    </row>
    <row r="10" spans="1:10" ht="19.5" customHeight="1">
      <c r="A10" s="60"/>
      <c r="B10" s="60"/>
      <c r="C10" s="59">
        <v>0</v>
      </c>
      <c r="D10" s="59">
        <v>0</v>
      </c>
      <c r="E10" s="59">
        <v>0</v>
      </c>
      <c r="F10" s="59">
        <v>0</v>
      </c>
      <c r="G10" s="59">
        <v>0</v>
      </c>
      <c r="H10" s="59">
        <v>0</v>
      </c>
      <c r="I10" s="59">
        <v>0</v>
      </c>
      <c r="J10" s="65" t="e">
        <f t="shared" si="0"/>
        <v>#DIV/0!</v>
      </c>
    </row>
    <row r="11" spans="1:10" ht="19.5" customHeight="1">
      <c r="A11" s="60"/>
      <c r="B11" s="60"/>
      <c r="C11" s="59">
        <v>0</v>
      </c>
      <c r="D11" s="59">
        <v>0</v>
      </c>
      <c r="E11" s="59">
        <v>0</v>
      </c>
      <c r="F11" s="59">
        <v>0</v>
      </c>
      <c r="G11" s="59">
        <v>0</v>
      </c>
      <c r="H11" s="59">
        <v>0</v>
      </c>
      <c r="I11" s="59">
        <v>0</v>
      </c>
      <c r="J11" s="65" t="e">
        <f t="shared" si="0"/>
        <v>#DIV/0!</v>
      </c>
    </row>
    <row r="12" spans="1:10" ht="19.5" customHeight="1">
      <c r="A12" s="60"/>
      <c r="B12" s="60"/>
      <c r="C12" s="59">
        <v>0</v>
      </c>
      <c r="D12" s="59">
        <v>0</v>
      </c>
      <c r="E12" s="59">
        <v>0</v>
      </c>
      <c r="F12" s="59">
        <v>0</v>
      </c>
      <c r="G12" s="59">
        <v>0</v>
      </c>
      <c r="H12" s="59">
        <v>0</v>
      </c>
      <c r="I12" s="59">
        <v>0</v>
      </c>
      <c r="J12" s="65" t="e">
        <f t="shared" si="0"/>
        <v>#DIV/0!</v>
      </c>
    </row>
    <row r="13" ht="15">
      <c r="A13" s="51" t="s">
        <v>150</v>
      </c>
    </row>
  </sheetData>
  <sheetProtection/>
  <mergeCells count="13">
    <mergeCell ref="A2:J2"/>
    <mergeCell ref="A4:B4"/>
    <mergeCell ref="D4:H4"/>
    <mergeCell ref="I4:J4"/>
    <mergeCell ref="E5:G5"/>
    <mergeCell ref="A7:B7"/>
    <mergeCell ref="A5:A6"/>
    <mergeCell ref="B5:B6"/>
    <mergeCell ref="C4:C6"/>
    <mergeCell ref="D5:D6"/>
    <mergeCell ref="H5:H6"/>
    <mergeCell ref="I5:I6"/>
    <mergeCell ref="J5:J6"/>
  </mergeCells>
  <printOptions horizontalCentered="1"/>
  <pageMargins left="0.5902777777777778" right="0.5902777777777778" top="0.5902777777777778" bottom="0.39305555555555555" header="0.5118055555555555" footer="0.5118055555555555"/>
  <pageSetup fitToHeight="1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5"/>
  <sheetViews>
    <sheetView workbookViewId="0" topLeftCell="A1">
      <selection activeCell="F46" sqref="F46"/>
    </sheetView>
  </sheetViews>
  <sheetFormatPr defaultColWidth="9.00390625" defaultRowHeight="14.25"/>
  <cols>
    <col min="1" max="1" width="41.625" style="36" customWidth="1"/>
    <col min="2" max="2" width="15.125" style="43" customWidth="1"/>
    <col min="3" max="3" width="43.375" style="36" customWidth="1"/>
    <col min="4" max="4" width="15.125" style="43" customWidth="1"/>
    <col min="5" max="16384" width="9.00390625" style="36" customWidth="1"/>
  </cols>
  <sheetData>
    <row r="1" ht="16.5" customHeight="1">
      <c r="A1" s="36" t="s">
        <v>151</v>
      </c>
    </row>
    <row r="2" spans="1:4" ht="21.75" customHeight="1">
      <c r="A2" s="38" t="s">
        <v>152</v>
      </c>
      <c r="B2" s="38"/>
      <c r="C2" s="38"/>
      <c r="D2" s="38"/>
    </row>
    <row r="3" spans="3:4" ht="15" customHeight="1">
      <c r="C3" s="44" t="s">
        <v>153</v>
      </c>
      <c r="D3" s="44"/>
    </row>
    <row r="4" spans="1:4" ht="19.5" customHeight="1">
      <c r="A4" s="39" t="s">
        <v>4</v>
      </c>
      <c r="B4" s="39"/>
      <c r="C4" s="39" t="s">
        <v>5</v>
      </c>
      <c r="D4" s="39"/>
    </row>
    <row r="5" spans="1:4" ht="19.5" customHeight="1">
      <c r="A5" s="39" t="s">
        <v>154</v>
      </c>
      <c r="B5" s="39" t="s">
        <v>7</v>
      </c>
      <c r="C5" s="39" t="s">
        <v>154</v>
      </c>
      <c r="D5" s="39" t="s">
        <v>7</v>
      </c>
    </row>
    <row r="6" spans="1:4" ht="19.5" customHeight="1">
      <c r="A6" s="45" t="s">
        <v>155</v>
      </c>
      <c r="B6" s="46">
        <v>976</v>
      </c>
      <c r="C6" s="45" t="s">
        <v>156</v>
      </c>
      <c r="D6" s="46">
        <v>0</v>
      </c>
    </row>
    <row r="7" spans="1:4" ht="19.5" customHeight="1">
      <c r="A7" s="45" t="s">
        <v>157</v>
      </c>
      <c r="B7" s="46">
        <v>976</v>
      </c>
      <c r="C7" s="45" t="s">
        <v>158</v>
      </c>
      <c r="D7" s="46">
        <v>0</v>
      </c>
    </row>
    <row r="8" spans="1:4" ht="19.5" customHeight="1">
      <c r="A8" s="45" t="s">
        <v>159</v>
      </c>
      <c r="B8" s="46">
        <v>976</v>
      </c>
      <c r="C8" s="45" t="s">
        <v>160</v>
      </c>
      <c r="D8" s="46">
        <v>0</v>
      </c>
    </row>
    <row r="9" spans="1:4" ht="19.5" customHeight="1">
      <c r="A9" s="45" t="s">
        <v>161</v>
      </c>
      <c r="B9" s="46">
        <v>0</v>
      </c>
      <c r="C9" s="45" t="s">
        <v>162</v>
      </c>
      <c r="D9" s="46">
        <v>0</v>
      </c>
    </row>
    <row r="10" spans="1:4" ht="19.5" customHeight="1">
      <c r="A10" s="45" t="s">
        <v>163</v>
      </c>
      <c r="B10" s="46">
        <v>0</v>
      </c>
      <c r="C10" s="45" t="s">
        <v>164</v>
      </c>
      <c r="D10" s="46">
        <v>0</v>
      </c>
    </row>
    <row r="11" spans="1:4" ht="19.5" customHeight="1">
      <c r="A11" s="45" t="s">
        <v>159</v>
      </c>
      <c r="B11" s="46">
        <v>0</v>
      </c>
      <c r="C11" s="45" t="s">
        <v>165</v>
      </c>
      <c r="D11" s="46">
        <v>0</v>
      </c>
    </row>
    <row r="12" spans="1:4" ht="19.5" customHeight="1">
      <c r="A12" s="45" t="s">
        <v>161</v>
      </c>
      <c r="B12" s="46">
        <v>0</v>
      </c>
      <c r="C12" s="45" t="s">
        <v>166</v>
      </c>
      <c r="D12" s="46">
        <v>0</v>
      </c>
    </row>
    <row r="13" spans="1:4" ht="19.5" customHeight="1">
      <c r="A13" s="45" t="s">
        <v>167</v>
      </c>
      <c r="B13" s="46">
        <v>0</v>
      </c>
      <c r="C13" s="45" t="s">
        <v>168</v>
      </c>
      <c r="D13" s="46">
        <v>976</v>
      </c>
    </row>
    <row r="14" spans="1:4" ht="19.5" customHeight="1">
      <c r="A14" s="45" t="s">
        <v>169</v>
      </c>
      <c r="B14" s="46">
        <v>0</v>
      </c>
      <c r="C14" s="45" t="s">
        <v>158</v>
      </c>
      <c r="D14" s="46">
        <v>976</v>
      </c>
    </row>
    <row r="15" spans="1:4" ht="19.5" customHeight="1">
      <c r="A15" s="45" t="s">
        <v>170</v>
      </c>
      <c r="B15" s="46">
        <v>0</v>
      </c>
      <c r="C15" s="45" t="s">
        <v>160</v>
      </c>
      <c r="D15" s="46">
        <v>976</v>
      </c>
    </row>
    <row r="16" spans="1:4" ht="19.5" customHeight="1">
      <c r="A16" s="45" t="s">
        <v>171</v>
      </c>
      <c r="B16" s="46">
        <v>0</v>
      </c>
      <c r="C16" s="45" t="s">
        <v>162</v>
      </c>
      <c r="D16" s="46">
        <v>0</v>
      </c>
    </row>
    <row r="17" spans="1:4" ht="19.5" customHeight="1">
      <c r="A17" s="45" t="s">
        <v>172</v>
      </c>
      <c r="B17" s="46">
        <v>0</v>
      </c>
      <c r="C17" s="45" t="s">
        <v>164</v>
      </c>
      <c r="D17" s="46">
        <v>0</v>
      </c>
    </row>
    <row r="18" spans="1:4" ht="19.5" customHeight="1">
      <c r="A18" s="45" t="s">
        <v>173</v>
      </c>
      <c r="B18" s="46">
        <v>0</v>
      </c>
      <c r="C18" s="45" t="s">
        <v>165</v>
      </c>
      <c r="D18" s="46">
        <v>0</v>
      </c>
    </row>
    <row r="19" spans="1:4" ht="19.5" customHeight="1">
      <c r="A19" s="45" t="s">
        <v>174</v>
      </c>
      <c r="B19" s="46">
        <v>0</v>
      </c>
      <c r="C19" s="45" t="s">
        <v>166</v>
      </c>
      <c r="D19" s="46">
        <v>0</v>
      </c>
    </row>
    <row r="20" spans="1:4" ht="19.5" customHeight="1">
      <c r="A20" s="45" t="s">
        <v>175</v>
      </c>
      <c r="B20" s="46">
        <v>0</v>
      </c>
      <c r="C20" s="45" t="s">
        <v>176</v>
      </c>
      <c r="D20" s="46">
        <v>0</v>
      </c>
    </row>
    <row r="21" spans="1:4" ht="19.5" customHeight="1">
      <c r="A21" s="45" t="s">
        <v>177</v>
      </c>
      <c r="B21" s="46">
        <v>0</v>
      </c>
      <c r="C21" s="45" t="s">
        <v>178</v>
      </c>
      <c r="D21" s="46">
        <v>0</v>
      </c>
    </row>
    <row r="22" spans="1:4" ht="19.5" customHeight="1">
      <c r="A22" s="45" t="s">
        <v>179</v>
      </c>
      <c r="B22" s="46">
        <v>0</v>
      </c>
      <c r="C22" s="45" t="s">
        <v>180</v>
      </c>
      <c r="D22" s="46">
        <v>0</v>
      </c>
    </row>
    <row r="23" spans="1:4" ht="19.5" customHeight="1">
      <c r="A23" s="45" t="s">
        <v>181</v>
      </c>
      <c r="B23" s="46">
        <v>0</v>
      </c>
      <c r="C23" s="45" t="s">
        <v>182</v>
      </c>
      <c r="D23" s="46">
        <v>0</v>
      </c>
    </row>
    <row r="24" spans="1:4" ht="19.5" customHeight="1">
      <c r="A24" s="45" t="s">
        <v>183</v>
      </c>
      <c r="B24" s="46">
        <v>0</v>
      </c>
      <c r="C24" s="45" t="s">
        <v>184</v>
      </c>
      <c r="D24" s="46">
        <v>0</v>
      </c>
    </row>
    <row r="25" spans="1:4" ht="19.5" customHeight="1">
      <c r="A25" s="45"/>
      <c r="B25" s="47"/>
      <c r="C25" s="45" t="s">
        <v>185</v>
      </c>
      <c r="D25" s="46">
        <v>0</v>
      </c>
    </row>
    <row r="26" spans="1:4" s="35" customFormat="1" ht="19.5" customHeight="1">
      <c r="A26" s="39" t="s">
        <v>186</v>
      </c>
      <c r="B26" s="46">
        <v>976</v>
      </c>
      <c r="C26" s="39" t="s">
        <v>187</v>
      </c>
      <c r="D26" s="46">
        <v>976</v>
      </c>
    </row>
    <row r="27" spans="1:4" ht="19.5" customHeight="1">
      <c r="A27" s="48"/>
      <c r="B27" s="49"/>
      <c r="C27" s="48"/>
      <c r="D27" s="47"/>
    </row>
    <row r="28" spans="1:4" ht="19.5" customHeight="1">
      <c r="A28" s="45" t="s">
        <v>188</v>
      </c>
      <c r="B28" s="46">
        <v>0</v>
      </c>
      <c r="C28" s="45" t="s">
        <v>189</v>
      </c>
      <c r="D28" s="46">
        <v>0</v>
      </c>
    </row>
    <row r="29" spans="1:4" ht="19.5" customHeight="1">
      <c r="A29" s="45" t="s">
        <v>190</v>
      </c>
      <c r="B29" s="46">
        <v>0</v>
      </c>
      <c r="C29" s="45" t="s">
        <v>190</v>
      </c>
      <c r="D29" s="46">
        <v>0</v>
      </c>
    </row>
    <row r="30" spans="1:4" ht="19.5" customHeight="1">
      <c r="A30" s="45" t="s">
        <v>191</v>
      </c>
      <c r="B30" s="46">
        <v>0</v>
      </c>
      <c r="C30" s="45" t="s">
        <v>191</v>
      </c>
      <c r="D30" s="46">
        <v>0</v>
      </c>
    </row>
    <row r="31" spans="1:4" ht="19.5" customHeight="1">
      <c r="A31" s="45" t="s">
        <v>192</v>
      </c>
      <c r="B31" s="46">
        <v>0</v>
      </c>
      <c r="C31" s="45" t="s">
        <v>192</v>
      </c>
      <c r="D31" s="46">
        <v>0</v>
      </c>
    </row>
    <row r="32" spans="1:4" ht="19.5" customHeight="1">
      <c r="A32" s="45" t="s">
        <v>193</v>
      </c>
      <c r="B32" s="46">
        <v>0</v>
      </c>
      <c r="C32" s="45" t="s">
        <v>194</v>
      </c>
      <c r="D32" s="46">
        <v>0</v>
      </c>
    </row>
    <row r="33" spans="1:4" ht="19.5" customHeight="1">
      <c r="A33" s="45" t="s">
        <v>195</v>
      </c>
      <c r="B33" s="46">
        <v>0</v>
      </c>
      <c r="C33" s="45" t="s">
        <v>191</v>
      </c>
      <c r="D33" s="46">
        <v>0</v>
      </c>
    </row>
    <row r="34" spans="1:4" ht="19.5" customHeight="1">
      <c r="A34" s="45" t="s">
        <v>196</v>
      </c>
      <c r="B34" s="46">
        <v>0</v>
      </c>
      <c r="C34" s="45" t="s">
        <v>192</v>
      </c>
      <c r="D34" s="46">
        <v>0</v>
      </c>
    </row>
    <row r="35" spans="1:4" ht="19.5" customHeight="1">
      <c r="A35" s="45" t="s">
        <v>197</v>
      </c>
      <c r="B35" s="46">
        <v>0</v>
      </c>
      <c r="C35" s="45" t="s">
        <v>198</v>
      </c>
      <c r="D35" s="46">
        <v>0</v>
      </c>
    </row>
    <row r="36" spans="1:4" ht="19.5" customHeight="1">
      <c r="A36" s="45" t="s">
        <v>199</v>
      </c>
      <c r="B36" s="46">
        <v>0</v>
      </c>
      <c r="C36" s="45" t="s">
        <v>195</v>
      </c>
      <c r="D36" s="46">
        <v>0</v>
      </c>
    </row>
    <row r="37" spans="1:4" ht="19.5" customHeight="1">
      <c r="A37" s="45" t="s">
        <v>191</v>
      </c>
      <c r="B37" s="46">
        <v>0</v>
      </c>
      <c r="C37" s="45" t="s">
        <v>196</v>
      </c>
      <c r="D37" s="46">
        <v>0</v>
      </c>
    </row>
    <row r="38" spans="1:4" ht="19.5" customHeight="1">
      <c r="A38" s="45" t="s">
        <v>192</v>
      </c>
      <c r="B38" s="46">
        <v>0</v>
      </c>
      <c r="C38" s="45" t="s">
        <v>200</v>
      </c>
      <c r="D38" s="46">
        <v>0</v>
      </c>
    </row>
    <row r="39" spans="1:4" ht="19.5" customHeight="1">
      <c r="A39" s="45" t="s">
        <v>201</v>
      </c>
      <c r="B39" s="46">
        <v>0</v>
      </c>
      <c r="C39" s="45" t="s">
        <v>195</v>
      </c>
      <c r="D39" s="46">
        <v>0</v>
      </c>
    </row>
    <row r="40" spans="1:4" ht="19.5" customHeight="1">
      <c r="A40" s="45" t="s">
        <v>195</v>
      </c>
      <c r="B40" s="46">
        <v>0</v>
      </c>
      <c r="C40" s="45" t="s">
        <v>196</v>
      </c>
      <c r="D40" s="46">
        <v>0</v>
      </c>
    </row>
    <row r="41" spans="1:4" ht="19.5" customHeight="1">
      <c r="A41" s="45" t="s">
        <v>196</v>
      </c>
      <c r="B41" s="46">
        <v>0</v>
      </c>
      <c r="C41" s="45" t="s">
        <v>202</v>
      </c>
      <c r="D41" s="46">
        <v>0</v>
      </c>
    </row>
    <row r="42" spans="1:4" ht="19.5" customHeight="1">
      <c r="A42" s="45" t="s">
        <v>203</v>
      </c>
      <c r="B42" s="46">
        <v>0</v>
      </c>
      <c r="C42" s="45" t="s">
        <v>204</v>
      </c>
      <c r="D42" s="46">
        <v>0</v>
      </c>
    </row>
    <row r="43" spans="1:4" ht="19.5" customHeight="1">
      <c r="A43" s="45" t="s">
        <v>205</v>
      </c>
      <c r="B43" s="46">
        <v>0</v>
      </c>
      <c r="C43" s="45"/>
      <c r="D43" s="47"/>
    </row>
    <row r="44" spans="1:4" ht="19.5" customHeight="1">
      <c r="A44" s="45"/>
      <c r="B44" s="46">
        <v>0</v>
      </c>
      <c r="C44" s="45"/>
      <c r="D44" s="47"/>
    </row>
    <row r="45" spans="1:4" s="35" customFormat="1" ht="19.5" customHeight="1">
      <c r="A45" s="39" t="s">
        <v>41</v>
      </c>
      <c r="B45" s="50">
        <f>B26+B28+B35</f>
        <v>976</v>
      </c>
      <c r="C45" s="39" t="s">
        <v>42</v>
      </c>
      <c r="D45" s="50">
        <f>D26+D28+D35</f>
        <v>976</v>
      </c>
    </row>
  </sheetData>
  <sheetProtection/>
  <mergeCells count="4">
    <mergeCell ref="A2:D2"/>
    <mergeCell ref="C3:D3"/>
    <mergeCell ref="A4:B4"/>
    <mergeCell ref="C4:D4"/>
  </mergeCells>
  <printOptions horizontalCentered="1"/>
  <pageMargins left="0.5902777777777778" right="0.5902777777777778" top="0.5902777777777778" bottom="0.39305555555555555" header="0.5118055555555555" footer="0.5118055555555555"/>
  <pageSetup fitToHeight="1" fitToWidth="1" horizontalDpi="600" verticalDpi="600" orientation="portrait" paperSize="9" scale="73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"/>
  <sheetViews>
    <sheetView workbookViewId="0" topLeftCell="A1">
      <selection activeCell="H10" sqref="H10"/>
    </sheetView>
  </sheetViews>
  <sheetFormatPr defaultColWidth="9.00390625" defaultRowHeight="14.25"/>
  <cols>
    <col min="1" max="4" width="9.375" style="37" customWidth="1"/>
    <col min="5" max="5" width="8.50390625" style="37" customWidth="1"/>
    <col min="6" max="6" width="8.875" style="37" customWidth="1"/>
    <col min="7" max="7" width="8.50390625" style="37" customWidth="1"/>
    <col min="8" max="11" width="7.875" style="37" customWidth="1"/>
    <col min="12" max="14" width="8.50390625" style="37" customWidth="1"/>
    <col min="15" max="16" width="7.50390625" style="37" customWidth="1"/>
    <col min="17" max="16384" width="9.00390625" style="37" customWidth="1"/>
  </cols>
  <sheetData>
    <row r="1" ht="15">
      <c r="A1" s="37" t="s">
        <v>206</v>
      </c>
    </row>
    <row r="2" spans="1:16" s="32" customFormat="1" ht="22.5" customHeight="1">
      <c r="A2" s="38" t="s">
        <v>207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</row>
    <row r="3" spans="15:16" s="33" customFormat="1" ht="16.5" customHeight="1">
      <c r="O3" s="41" t="s">
        <v>3</v>
      </c>
      <c r="P3" s="42"/>
    </row>
    <row r="4" spans="1:16" s="34" customFormat="1" ht="27" customHeight="1">
      <c r="A4" s="39" t="s">
        <v>186</v>
      </c>
      <c r="B4" s="39" t="s">
        <v>208</v>
      </c>
      <c r="C4" s="39"/>
      <c r="D4" s="39"/>
      <c r="E4" s="39" t="s">
        <v>209</v>
      </c>
      <c r="F4" s="39"/>
      <c r="G4" s="39"/>
      <c r="H4" s="39" t="s">
        <v>210</v>
      </c>
      <c r="I4" s="39" t="s">
        <v>211</v>
      </c>
      <c r="J4" s="39" t="s">
        <v>212</v>
      </c>
      <c r="K4" s="39" t="s">
        <v>213</v>
      </c>
      <c r="L4" s="39" t="s">
        <v>214</v>
      </c>
      <c r="M4" s="39"/>
      <c r="N4" s="39"/>
      <c r="O4" s="39" t="s">
        <v>215</v>
      </c>
      <c r="P4" s="39" t="s">
        <v>216</v>
      </c>
    </row>
    <row r="5" spans="1:16" s="34" customFormat="1" ht="24.75" customHeight="1">
      <c r="A5" s="39"/>
      <c r="B5" s="39" t="s">
        <v>9</v>
      </c>
      <c r="C5" s="39" t="s">
        <v>217</v>
      </c>
      <c r="D5" s="39" t="s">
        <v>218</v>
      </c>
      <c r="E5" s="39" t="s">
        <v>9</v>
      </c>
      <c r="F5" s="40" t="s">
        <v>219</v>
      </c>
      <c r="G5" s="40"/>
      <c r="H5" s="39"/>
      <c r="I5" s="39"/>
      <c r="J5" s="39"/>
      <c r="K5" s="39"/>
      <c r="L5" s="39" t="s">
        <v>9</v>
      </c>
      <c r="M5" s="39" t="s">
        <v>220</v>
      </c>
      <c r="N5" s="39" t="s">
        <v>221</v>
      </c>
      <c r="O5" s="39"/>
      <c r="P5" s="39"/>
    </row>
    <row r="6" spans="1:16" s="35" customFormat="1" ht="75" customHeight="1">
      <c r="A6" s="39"/>
      <c r="B6" s="39"/>
      <c r="C6" s="39"/>
      <c r="D6" s="39"/>
      <c r="E6" s="39"/>
      <c r="F6" s="39" t="s">
        <v>222</v>
      </c>
      <c r="G6" s="39" t="s">
        <v>223</v>
      </c>
      <c r="H6" s="39"/>
      <c r="I6" s="39"/>
      <c r="J6" s="39"/>
      <c r="K6" s="39"/>
      <c r="L6" s="39"/>
      <c r="M6" s="39"/>
      <c r="N6" s="39"/>
      <c r="O6" s="39"/>
      <c r="P6" s="39"/>
    </row>
    <row r="7" spans="1:16" s="36" customFormat="1" ht="30" customHeight="1">
      <c r="A7" s="17">
        <v>976</v>
      </c>
      <c r="B7" s="17">
        <v>976</v>
      </c>
      <c r="C7" s="17">
        <v>976</v>
      </c>
      <c r="D7" s="17">
        <v>0</v>
      </c>
      <c r="E7" s="17">
        <v>0</v>
      </c>
      <c r="F7" s="17">
        <v>0</v>
      </c>
      <c r="G7" s="17">
        <v>0</v>
      </c>
      <c r="H7" s="17">
        <v>0</v>
      </c>
      <c r="I7" s="17">
        <v>0</v>
      </c>
      <c r="J7" s="17">
        <v>0</v>
      </c>
      <c r="K7" s="17">
        <v>0</v>
      </c>
      <c r="L7" s="17">
        <v>0</v>
      </c>
      <c r="M7" s="17">
        <v>0</v>
      </c>
      <c r="N7" s="17">
        <v>0</v>
      </c>
      <c r="O7" s="17">
        <v>0</v>
      </c>
      <c r="P7" s="17">
        <v>0</v>
      </c>
    </row>
  </sheetData>
  <sheetProtection/>
  <mergeCells count="18">
    <mergeCell ref="A2:P2"/>
    <mergeCell ref="B4:D4"/>
    <mergeCell ref="E4:G4"/>
    <mergeCell ref="L4:N4"/>
    <mergeCell ref="A4:A6"/>
    <mergeCell ref="B5:B6"/>
    <mergeCell ref="C5:C6"/>
    <mergeCell ref="D5:D6"/>
    <mergeCell ref="E5:E6"/>
    <mergeCell ref="H4:H6"/>
    <mergeCell ref="I4:I6"/>
    <mergeCell ref="J4:J6"/>
    <mergeCell ref="K4:K6"/>
    <mergeCell ref="L5:L6"/>
    <mergeCell ref="M5:M6"/>
    <mergeCell ref="N5:N6"/>
    <mergeCell ref="O4:O6"/>
    <mergeCell ref="P4:P6"/>
  </mergeCells>
  <printOptions horizontalCentered="1"/>
  <pageMargins left="0.5902777777777778" right="0.5902777777777778" top="0.5902777777777778" bottom="0.39305555555555555" header="0.5118055555555555" footer="0.5118055555555555"/>
  <pageSetup fitToHeight="1" fitToWidth="1" horizontalDpi="600" verticalDpi="600" orientation="landscape" paperSize="9" scale="93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"/>
  <sheetViews>
    <sheetView workbookViewId="0" topLeftCell="A1">
      <selection activeCell="E17" sqref="E17"/>
    </sheetView>
  </sheetViews>
  <sheetFormatPr defaultColWidth="9.00390625" defaultRowHeight="14.25"/>
  <cols>
    <col min="1" max="1" width="15.625" style="0" customWidth="1"/>
    <col min="2" max="9" width="13.25390625" style="0" customWidth="1"/>
  </cols>
  <sheetData>
    <row r="1" ht="15">
      <c r="A1" t="s">
        <v>224</v>
      </c>
    </row>
    <row r="2" spans="1:9" s="1" customFormat="1" ht="22.5" customHeight="1">
      <c r="A2" s="5" t="s">
        <v>225</v>
      </c>
      <c r="B2" s="5"/>
      <c r="C2" s="5"/>
      <c r="D2" s="5"/>
      <c r="E2" s="5"/>
      <c r="F2" s="5"/>
      <c r="G2" s="5"/>
      <c r="H2" s="5"/>
      <c r="I2" s="5"/>
    </row>
    <row r="3" ht="15.75" customHeight="1">
      <c r="I3" s="31" t="s">
        <v>3</v>
      </c>
    </row>
    <row r="4" spans="1:9" s="27" customFormat="1" ht="39" customHeight="1">
      <c r="A4" s="29" t="s">
        <v>187</v>
      </c>
      <c r="B4" s="29" t="s">
        <v>226</v>
      </c>
      <c r="C4" s="29" t="s">
        <v>227</v>
      </c>
      <c r="D4" s="29" t="s">
        <v>228</v>
      </c>
      <c r="E4" s="30" t="s">
        <v>229</v>
      </c>
      <c r="F4" s="30" t="s">
        <v>230</v>
      </c>
      <c r="G4" s="30" t="s">
        <v>231</v>
      </c>
      <c r="H4" s="30" t="s">
        <v>232</v>
      </c>
      <c r="I4" s="30" t="s">
        <v>233</v>
      </c>
    </row>
    <row r="5" spans="1:9" s="28" customFormat="1" ht="18" customHeight="1">
      <c r="A5" s="17">
        <f>C5</f>
        <v>976</v>
      </c>
      <c r="B5" s="17">
        <v>0</v>
      </c>
      <c r="C5" s="17">
        <v>976</v>
      </c>
      <c r="D5" s="17">
        <v>0</v>
      </c>
      <c r="E5" s="17">
        <v>0</v>
      </c>
      <c r="F5" s="17">
        <v>0</v>
      </c>
      <c r="G5" s="17">
        <v>0</v>
      </c>
      <c r="H5" s="17">
        <v>0</v>
      </c>
      <c r="I5" s="17">
        <v>0</v>
      </c>
    </row>
  </sheetData>
  <sheetProtection/>
  <mergeCells count="1">
    <mergeCell ref="A2:I2"/>
  </mergeCells>
  <printOptions horizontalCentered="1"/>
  <pageMargins left="0.5902777777777778" right="0.5902777777777778" top="0.5902777777777778" bottom="0.39305555555555555" header="0.5118055555555555" footer="0.5118055555555555"/>
  <pageSetup fitToHeight="1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侯金梅</cp:lastModifiedBy>
  <cp:lastPrinted>2021-01-31T02:01:06Z</cp:lastPrinted>
  <dcterms:created xsi:type="dcterms:W3CDTF">2018-01-22T21:24:37Z</dcterms:created>
  <dcterms:modified xsi:type="dcterms:W3CDTF">2023-01-09T03:22:12Z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I">
    <vt:lpwstr>0B3C823E53FB484DB7B189A491311F87</vt:lpwstr>
  </property>
</Properties>
</file>