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872" activeTab="3"/>
  </bookViews>
  <sheets>
    <sheet name="1.花马池生态水资源综合利用工程运行管护费 52.5万" sheetId="1" r:id="rId1"/>
    <sheet name="2.全面推行河湖长制办公经费 75万" sheetId="2" r:id="rId2"/>
    <sheet name="3.2022年扬黄灌区维修养护项目200万" sheetId="3" r:id="rId3"/>
    <sheet name="4.水库运行管护项目 50万" sheetId="4" r:id="rId4"/>
    <sheet name="5.高效节水灌溉工程维修养护项目 50万" sheetId="5" r:id="rId5"/>
    <sheet name="6.农村人饮维修养护项目 200万" sheetId="6" r:id="rId6"/>
    <sheet name="7.2021年度效能目标管理责任制考核以奖代补资金 15万" sheetId="7" r:id="rId7"/>
    <sheet name="8.盐池县黎明调蓄设施工程前期费用 141.73万" sheetId="8" r:id="rId8"/>
    <sheet name="9.盐池县黎明调蓄设施工程临时用地占用税费用 105.53万" sheetId="9" r:id="rId9"/>
    <sheet name="10.盐池县摆宴井人饮森林植被恢复费 86.1374万" sheetId="10" r:id="rId10"/>
    <sheet name="11.德胜墩水资源综合利用工程代管运营费 450万" sheetId="11" r:id="rId11"/>
    <sheet name="12.盐池县水旱灾害综合风险普查 54.94万" sheetId="12" r:id="rId12"/>
    <sheet name="13.水土保持监管工作经费及水土保持方案专家审查费 5万" sheetId="13" r:id="rId13"/>
    <sheet name="14.2021年及以前水利项目前期费用 200万" sheetId="14" r:id="rId14"/>
    <sheet name="15.2017年及以前水利项目工程费用 200万" sheetId="15" r:id="rId15"/>
    <sheet name="16.2022年盐池县高沙窝工业集中区供水工程设计费 40万" sheetId="16" r:id="rId16"/>
    <sheet name="17.盐池县麻黄山乡桑记堡子小流域综合治理项目 92万" sheetId="17" r:id="rId17"/>
  </sheets>
  <definedNames/>
  <calcPr fullCalcOnLoad="1"/>
</workbook>
</file>

<file path=xl/sharedStrings.xml><?xml version="1.0" encoding="utf-8"?>
<sst xmlns="http://schemas.openxmlformats.org/spreadsheetml/2006/main" count="1340" uniqueCount="336">
  <si>
    <t>附件1</t>
  </si>
  <si>
    <t>盐池县本级部门项目支出绩效自评表</t>
  </si>
  <si>
    <t>（ 2022年度）</t>
  </si>
  <si>
    <t>项目名称</t>
  </si>
  <si>
    <t>盐池县花马池生态水资源综合利用工程运行管护费</t>
  </si>
  <si>
    <t>主管部门</t>
  </si>
  <si>
    <t>盐池县人民政府</t>
  </si>
  <si>
    <t>实施单位</t>
  </si>
  <si>
    <t>【309001】盐池县水务局本级</t>
  </si>
  <si>
    <t>项目资金
（万元）</t>
  </si>
  <si>
    <t>年初预算数</t>
  </si>
  <si>
    <t>全年预算数</t>
  </si>
  <si>
    <t>全年执行数</t>
  </si>
  <si>
    <t>分值</t>
  </si>
  <si>
    <t>执行率</t>
  </si>
  <si>
    <t>得分</t>
  </si>
  <si>
    <t>年度资金总额：</t>
  </si>
  <si>
    <t xml:space="preserve">    其中：当年财政拨款</t>
  </si>
  <si>
    <t>—</t>
  </si>
  <si>
    <t>上年结转资金</t>
  </si>
  <si>
    <t xml:space="preserve">         其他资金</t>
  </si>
  <si>
    <t>年度
总体
目标</t>
  </si>
  <si>
    <t>预期目标</t>
  </si>
  <si>
    <t>实际完成情况</t>
  </si>
  <si>
    <t>提高全县防洪能力，优化水资源综合利用，改善生态环境。</t>
  </si>
  <si>
    <t>年度总体目标完成情况综述：全县防洪能力得以，水资源得以优化利用，生态环境得以改善。</t>
  </si>
  <si>
    <t>绩
效
指
标</t>
  </si>
  <si>
    <t>一级
指标</t>
  </si>
  <si>
    <t>二级指标</t>
  </si>
  <si>
    <t>三级指标</t>
  </si>
  <si>
    <t>年度指标值（A）</t>
  </si>
  <si>
    <t>全年实际值（B）</t>
  </si>
  <si>
    <t>得分计算方法</t>
  </si>
  <si>
    <t>偏差原因分析
及改进措施</t>
  </si>
  <si>
    <t>产
出
指
标
（40分）</t>
  </si>
  <si>
    <t>数量指标（10分）</t>
  </si>
  <si>
    <t>雇佣人员人数</t>
  </si>
  <si>
    <t>5人</t>
  </si>
  <si>
    <t>已雇佣5人</t>
  </si>
  <si>
    <r>
      <rPr>
        <sz val="8"/>
        <rFont val="宋体"/>
        <family val="0"/>
      </rPr>
      <t>完成值达到指标值，记满分；未达到指标值，按B/A或A/B</t>
    </r>
    <r>
      <rPr>
        <sz val="8"/>
        <rFont val="Arial"/>
        <family val="2"/>
      </rPr>
      <t>×</t>
    </r>
    <r>
      <rPr>
        <sz val="8"/>
        <rFont val="宋体"/>
        <family val="0"/>
      </rPr>
      <t>该指标分值记分。</t>
    </r>
  </si>
  <si>
    <t>运行天数</t>
  </si>
  <si>
    <t>365天</t>
  </si>
  <si>
    <t>全年365天正常运行</t>
  </si>
  <si>
    <t>质量指标（10分）</t>
  </si>
  <si>
    <t>人员在职率</t>
  </si>
  <si>
    <t>1.若为定性指标，则根据“三档”原则分别按照指标值的100-80%（含）、80-50%（含）、50-0%来记分。
2.若为定量指标，完成值达到指标值，记满分；未达到指标值，按B/A或A/B×该指标分值记分。</t>
  </si>
  <si>
    <t>正常运行率</t>
  </si>
  <si>
    <t>时效指标（10分）</t>
  </si>
  <si>
    <t>项目完成时间</t>
  </si>
  <si>
    <t>2022年12月31日前</t>
  </si>
  <si>
    <t>已于2022年12月31日前完成</t>
  </si>
  <si>
    <t>成本指标（10分）</t>
  </si>
  <si>
    <t>雇佣人员工资</t>
  </si>
  <si>
    <t>20万</t>
  </si>
  <si>
    <t>完成支付20万</t>
  </si>
  <si>
    <t>运行基本保障经费</t>
  </si>
  <si>
    <t>32.5万</t>
  </si>
  <si>
    <t>完成支付32.5万</t>
  </si>
  <si>
    <t>效
益
指
标
（40分）</t>
  </si>
  <si>
    <t>社会效益
指标（10分）</t>
  </si>
  <si>
    <t>调水蓄水</t>
  </si>
  <si>
    <t>175万方</t>
  </si>
  <si>
    <t>生态效益
指标（10分）</t>
  </si>
  <si>
    <t>环林局植树区、万亩生态园、佟记圈樟子松项目区、城郊南林场、义务植树区等提供水源</t>
  </si>
  <si>
    <t>255亩</t>
  </si>
  <si>
    <t>可持续
影响指标（10分）</t>
  </si>
  <si>
    <t>保障工程运行年限</t>
  </si>
  <si>
    <t>长期</t>
  </si>
  <si>
    <t>满意度指标（20分）</t>
  </si>
  <si>
    <t>服务对象
满意度
指标（20分）</t>
  </si>
  <si>
    <t>受益群众满意度</t>
  </si>
  <si>
    <t>同效益指标得分计算方式。</t>
  </si>
  <si>
    <t>总 　　　 分</t>
  </si>
  <si>
    <r>
      <rPr>
        <sz val="8"/>
        <rFont val="宋体"/>
        <family val="0"/>
      </rP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</si>
  <si>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全面推行河湖长制办公经费</t>
  </si>
  <si>
    <t xml:space="preserve"> 目标1：以生态环境综合治理为重点,打好全县环境治理攻坚战，从源头上解决水资源、水环境、水生态、水域岸线等突出问题。有效遏制侵占水域、超标排污、违法养殖、非法捕捞、非法采砂等现象。
 目标2：全县河（沟）道水质明显好转。
 目标3：全面完成县委、县政府安排部署的各项工作任务</t>
  </si>
  <si>
    <t>年度总体目标完成情况综述：组织河（沟）道“四乱”等问题“回头看”活动，开展环境乱象整治10项，清理建筑生活垃圾21.7余吨，整治河（沟）道岸线6.8公里，全县河（沟）道水质明显好转。完成县委、县政府安排部署的各项工作任务。</t>
  </si>
  <si>
    <t xml:space="preserve"> 指标1：巡护河道长度</t>
  </si>
  <si>
    <t>556.34公里</t>
  </si>
  <si>
    <t>宣传次数</t>
  </si>
  <si>
    <t>10次</t>
  </si>
  <si>
    <t>巡护人数</t>
  </si>
  <si>
    <t>62人</t>
  </si>
  <si>
    <t>河道专项整治及管护</t>
  </si>
  <si>
    <t>巡护完成率</t>
  </si>
  <si>
    <t>宣传完成率</t>
  </si>
  <si>
    <t>人员保障率</t>
  </si>
  <si>
    <t>整治完成率</t>
  </si>
  <si>
    <t>巡护费用</t>
  </si>
  <si>
    <t>45万</t>
  </si>
  <si>
    <t>办公宣传费用</t>
  </si>
  <si>
    <t>15万</t>
  </si>
  <si>
    <t>专项及管护费</t>
  </si>
  <si>
    <t>经济效益
指标（10分）</t>
  </si>
  <si>
    <t>加强生态建设和环境保护，推进绿色经济、循环经济、低碳经济发展</t>
  </si>
  <si>
    <t>效果明显</t>
  </si>
  <si>
    <t>“四乱”发生次数</t>
  </si>
  <si>
    <t>不超过15次</t>
  </si>
  <si>
    <t>水质达到一定标准</t>
  </si>
  <si>
    <t>达到Ⅳ级</t>
  </si>
  <si>
    <t>河湖长制的必要性</t>
  </si>
  <si>
    <t>群众的满意度</t>
  </si>
  <si>
    <t>≥98%</t>
  </si>
  <si>
    <t>2022年扬黄灌区维修养护项目</t>
  </si>
  <si>
    <t xml:space="preserve">  年初预算投资150万元，维修养护泵站3处、机泵4台套，维修养护渠道及其它配套设施。保障全县38.66万亩扬黄灌区良性运行。
  年中追加50万元，用于支付三道井泵站、李家坝泵站、狼布掌泵站及杜窑沟水库电费，保障全县38.66万亩扬黄灌区正常运行。</t>
  </si>
  <si>
    <t>实际完成投资200万元，维修养护泵站3处、机泵4台套，维修养护渠道及其它配套设施。保障全县38.66万亩扬黄灌区良性运行；用于支付三道井泵站、李家坝泵站、狼布掌泵站及杜窑沟水库电费，保障全县38.66万亩扬黄灌区正常运行。</t>
  </si>
  <si>
    <t>维修养护泵站</t>
  </si>
  <si>
    <t>3处</t>
  </si>
  <si>
    <r>
      <t>完成值达到指标值，记满分；未达到指标值，按B/A或A/B</t>
    </r>
    <r>
      <rPr>
        <sz val="6"/>
        <rFont val="Arial"/>
        <family val="2"/>
      </rPr>
      <t>×</t>
    </r>
    <r>
      <rPr>
        <sz val="6"/>
        <rFont val="宋体"/>
        <family val="0"/>
      </rPr>
      <t>该指标分值记分。</t>
    </r>
  </si>
  <si>
    <t>维修机泵</t>
  </si>
  <si>
    <t>4台/套</t>
  </si>
  <si>
    <t>支付电费的泵站、水库数量</t>
  </si>
  <si>
    <t>4个（三道井泵站、李家坝泵站、狼布掌泵站、杜窑沟水库）</t>
  </si>
  <si>
    <t>农田灌溉完成率</t>
  </si>
  <si>
    <t>维修及管护费</t>
  </si>
  <si>
    <t>200万元</t>
  </si>
  <si>
    <t>社会效益
指标（20分）</t>
  </si>
  <si>
    <t>保障全县扬黄灌区良性运行</t>
  </si>
  <si>
    <t>38.66万亩</t>
  </si>
  <si>
    <t>可持续
影响指标（20分）</t>
  </si>
  <si>
    <t>保障工程正常运行年限</t>
  </si>
  <si>
    <t>20年</t>
  </si>
  <si>
    <t>群众对农田灌溉的满意度</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</si>
  <si>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</si>
  <si>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2022年度水库运行管护项目</t>
  </si>
  <si>
    <t>预算总投资50万元，石山子、杜窑沟、隰宁堡水库年调蓄水量685万方，保障灌区应急用水38.66万亩，抗旱应急，调蓄灌溉，保证扬黄灌区正常运行。</t>
  </si>
  <si>
    <t>实际完成总投资50万元，石山子、杜窑沟、隰宁堡水库年调蓄水量685万方，保障灌区应急用水38.66万亩，抗旱应急，调蓄灌溉，保证扬黄灌区正常运行。</t>
  </si>
  <si>
    <t>石山子年调蓄水量</t>
  </si>
  <si>
    <t>200万方</t>
  </si>
  <si>
    <t>杜窑沟水库年调蓄水量</t>
  </si>
  <si>
    <t>320万元</t>
  </si>
  <si>
    <t>指标3：隰宁堡水库年调蓄水量</t>
  </si>
  <si>
    <t>165万元</t>
  </si>
  <si>
    <t>石山子蓄水量完成率</t>
  </si>
  <si>
    <t>杜窑沟水库蓄水量完成率</t>
  </si>
  <si>
    <t>指标3：隰宁堡水库蓄水量完成率</t>
  </si>
  <si>
    <t>运行管护费</t>
  </si>
  <si>
    <t>50万元</t>
  </si>
  <si>
    <t>为保障灌区应急用水</t>
  </si>
  <si>
    <t>保障水库正常运行年限</t>
  </si>
  <si>
    <t>群众对水库运行的满意度</t>
  </si>
  <si>
    <t>高效节水灌溉工程维修养护项目</t>
  </si>
  <si>
    <t>预算总投资50万元，维修泵站及机泵23处，维修36处，维护灌溉面积达15万亩。</t>
  </si>
  <si>
    <t>实际完成总投资50万元，维修泵站及机泵23处，维修36处，维护灌溉面积达15万亩。</t>
  </si>
  <si>
    <t>维修泵站及机泵</t>
  </si>
  <si>
    <t>23处</t>
  </si>
  <si>
    <t>维修干支管及阀件</t>
  </si>
  <si>
    <t>36处</t>
  </si>
  <si>
    <t>泵站及机泵正常运行率</t>
  </si>
  <si>
    <t>干支管及阀件正常运行率</t>
  </si>
  <si>
    <t>运行维护费</t>
  </si>
  <si>
    <t>保障农业灌溉面积</t>
  </si>
  <si>
    <t>15万亩</t>
  </si>
  <si>
    <t>保障水利设施运行</t>
  </si>
  <si>
    <t>15年</t>
  </si>
  <si>
    <t>群众对农田灌溉满意度</t>
  </si>
  <si>
    <t>2022年度农村人饮维修养护项目</t>
  </si>
  <si>
    <t>目标：预算总投资200万元，维修人饮泵站6处，改造输水管线50公里及配套建筑物。巩固提升农村14.6万人饮水安全，以保障供水。</t>
  </si>
  <si>
    <t>目标：实际完成总投资200万元，维修人饮泵站6处，改造输水管线50公里及配套建筑物。巩固提升农村14.6万人饮水安全，以保障供水。</t>
  </si>
  <si>
    <t>维修人饮泵站</t>
  </si>
  <si>
    <t>6处</t>
  </si>
  <si>
    <t>改造输水管线及配套建筑物</t>
  </si>
  <si>
    <t>50km</t>
  </si>
  <si>
    <t>农村人口正常饮水率</t>
  </si>
  <si>
    <t>巩固提升农村饮水安全</t>
  </si>
  <si>
    <t>14.6万人</t>
  </si>
  <si>
    <t>保障工程使用年限保障工程使用年限</t>
  </si>
  <si>
    <t>群众对农村供水的满意度</t>
  </si>
  <si>
    <t>2021年度效能目标管理责任制考核以奖代补资金</t>
  </si>
  <si>
    <t>目标1：投入5万元用于三道井子干渠维修
目标2：投入5万元用于河沟道环境整治清理费
目标3：投入5万元用于三个扶贫村帮扶。</t>
  </si>
  <si>
    <t>目标1：实际投入5万元用于三道井子干渠维修
目标2；5万元已全部用于河沟道环境整治清理工作。
目标3；投入5万元用于三个扶贫村帮扶。</t>
  </si>
  <si>
    <t>维修渠道长度</t>
  </si>
  <si>
    <t>2km</t>
  </si>
  <si>
    <t>完成垃圾清理</t>
  </si>
  <si>
    <t>1-2吨</t>
  </si>
  <si>
    <t>完成2吨垃圾清理</t>
  </si>
  <si>
    <t>用于帮扶的村部数</t>
  </si>
  <si>
    <t>≥3个</t>
  </si>
  <si>
    <t>6个</t>
  </si>
  <si>
    <t>项目验收合格率</t>
  </si>
  <si>
    <t>干渠维修投入资金</t>
  </si>
  <si>
    <t>5万元</t>
  </si>
  <si>
    <t>河沟道环境整治费用</t>
  </si>
  <si>
    <t>用于帮扶村帮扶资金</t>
  </si>
  <si>
    <t>保障周边农田农业灌溉面积</t>
  </si>
  <si>
    <t>为河沟道周边居民提供良好生活环境</t>
  </si>
  <si>
    <t>为帮扶村干部提供生活保障，使之能够更好的提高帮扶村村民生产、生活质量</t>
  </si>
  <si>
    <t>通过清理垃圾保障河沟道生态环境</t>
  </si>
  <si>
    <t>保障水利设施正常运行</t>
  </si>
  <si>
    <t>≥15年</t>
  </si>
  <si>
    <t>保障河沟道正常运行</t>
  </si>
  <si>
    <t>对扶贫村帮扶村工作提供保障</t>
  </si>
  <si>
    <t>1年</t>
  </si>
  <si>
    <t>盐池县黎明调蓄设施工程前期费用</t>
  </si>
  <si>
    <t>根据盐池县审批局《宁夏引黄灌区抗旱减灾调蓄项目盐环定扬水灌区盐池县黎明调蓄设施工程初步设计的批复》文件(盐审服管发[2022]138号），投入732.66万元资金，完成盐池县黎明调蓄设施工程前期工作，保证项目顺利实施。</t>
  </si>
  <si>
    <t>实际投入141.73万元资金，完成盐池县黎明调蓄设施工程前期工作，保证项目顺利实施。</t>
  </si>
  <si>
    <t>完成盐池县黎明调蓄设施工程前期工作</t>
  </si>
  <si>
    <t>12项</t>
  </si>
  <si>
    <t>项目前期工作完成合格</t>
  </si>
  <si>
    <t>黎明调蓄设施工程前期费</t>
  </si>
  <si>
    <t>141.73万元</t>
  </si>
  <si>
    <t>经济效益
指标（20分）</t>
  </si>
  <si>
    <t>增加农民收入</t>
  </si>
  <si>
    <t>18.33万元</t>
  </si>
  <si>
    <t>提高农民生产、生活质量</t>
  </si>
  <si>
    <t>保障工程长期正常运行</t>
  </si>
  <si>
    <t>30年</t>
  </si>
  <si>
    <t>盐池县黎明调蓄设施工程临时用地占用税费用</t>
  </si>
  <si>
    <t>根据盐池县审批局《宁夏引黄灌区抗旱减灾调蓄项目盐环定扬水灌区盐池县黎明调蓄设施工程初步设计的批复》（盐审服管发[2022]138号）文件，投入105.539474万元，完成盐池县黎明调蓄设施工程临时用地占用税的缴纳，保证项目顺利实施。</t>
  </si>
  <si>
    <t>实际投入105.539474万元资金，完成盐池县黎明调蓄设施工程临时用地占用税的缴纳，保证项目顺利实施。</t>
  </si>
  <si>
    <t>盐池县黎明调蓄设施工程税费缴纳事项</t>
  </si>
  <si>
    <t>13项</t>
  </si>
  <si>
    <t>项目前期工作完成合格率</t>
  </si>
  <si>
    <t>税费缴纳完成时间</t>
  </si>
  <si>
    <t>105.539474万元</t>
  </si>
  <si>
    <t>盐池县摆宴井等村安全饮水改造提升工程森林植被恢复费</t>
  </si>
  <si>
    <t>目标：解决盐池县摆宴井等村安全饮水改造提升工程森林植被恢复费；恢复林地面积6.295公顷。</t>
  </si>
  <si>
    <t>目标：实际解决盐池县摆宴井等村安全饮水改造提升工程森林植被恢复费；恢复林地面积6.295公顷。</t>
  </si>
  <si>
    <t>植被恢复林地面积</t>
  </si>
  <si>
    <t>6.295公顷</t>
  </si>
  <si>
    <t>森林植被恢复费</t>
  </si>
  <si>
    <t>86.1374万元</t>
  </si>
  <si>
    <t>生态效益
指标（20分）</t>
  </si>
  <si>
    <t>改善相关村民生产、生活条件、提高生活水平</t>
  </si>
  <si>
    <t>工程使用年限</t>
  </si>
  <si>
    <t>盐池县德胜墩水资源综合利用工程代管运营费</t>
  </si>
  <si>
    <t>盐池县水务局</t>
  </si>
  <si>
    <t>目标：根据盐池县水务局《关于申请拨付盐池县德胜墩水资源综合利用工程代管运营费用的请示》（盐水发[2022]140号文件，计划投入450万元，对9845亩地进行15次灌溉，保障城北防护林的树木成活，从而改善周边环境。</t>
  </si>
  <si>
    <t xml:space="preserve">    完成灌溉面积9845亩，完成灌溉水量306.134万方，保障城北防护林的树木成活，改善周边环境。</t>
  </si>
  <si>
    <t>灌溉面积</t>
  </si>
  <si>
    <t>9845亩</t>
  </si>
  <si>
    <r>
      <t>完成值达到指标值，记满分；未达到指标值，按B/A或A/B</t>
    </r>
    <r>
      <rPr>
        <sz val="8"/>
        <rFont val="Arial"/>
        <family val="2"/>
      </rPr>
      <t>×</t>
    </r>
    <r>
      <rPr>
        <sz val="8"/>
        <rFont val="宋体"/>
        <family val="0"/>
      </rPr>
      <t>该指标分值记分。</t>
    </r>
  </si>
  <si>
    <t>灌溉水量</t>
  </si>
  <si>
    <t>306.134万方</t>
  </si>
  <si>
    <t>灌溉完成率</t>
  </si>
  <si>
    <t>灌溉时间</t>
  </si>
  <si>
    <t>21个月（2020年4个月，2021年8个月，2022年9个月）</t>
  </si>
  <si>
    <t>灌溉水价</t>
  </si>
  <si>
    <t>1.47元/方</t>
  </si>
  <si>
    <t>对当地产业发展，经济增长速度及质量起到促进作用</t>
  </si>
  <si>
    <t>灌溉防护林起到防风固沙作用</t>
  </si>
  <si>
    <t>通过对城北防护林的灌溉增加就业岗位</t>
  </si>
  <si>
    <t>保证9845亩城北生态防护林的灌溉及成活</t>
  </si>
  <si>
    <t>偏差原因：不同乔木个体灌溉需水量不同，少量乔木长势不良
改进措施：根据不同乔木个体，差异化配给灌溉用水。</t>
  </si>
  <si>
    <t>提高水资源利用率、减少污水排放</t>
  </si>
  <si>
    <t>可持续影响指标（10分）</t>
  </si>
  <si>
    <t>项目运行管理行为规范、标准，不发生重大运营风险</t>
  </si>
  <si>
    <t>保障德胜墩水资源综合利用工程发挥正常效益</t>
  </si>
  <si>
    <t>≥95%</t>
  </si>
  <si>
    <t>偏差原因：较少量防护林乔木长势不良
改进措施：提高灌溉管网管理维护工作水平。</t>
  </si>
  <si>
    <t>盐池县水旱灾害综合风险普查</t>
  </si>
  <si>
    <t xml:space="preserve">    投入54.94万元，全面掌握全县水旱灾害风险隐患情况，提升全县抵御水旱灾害的综合防范能力，切实做好我县水旱灾害综合风险普查工作，摸清盐池县水旱灾害综合风险隐患底数，查明重点区域抗灾能力，客观认识盐池县水旱灾害综合风险水平，为盐池县有效开展水旱灾害防治和应急管理工作、切实保障社会经济可持续发展提供权威的灾害综合风险信息和科学决策依据。</t>
  </si>
  <si>
    <t>1.完成洪水灾害致灾调查的19个断面任务；
2.完成干旱灾害致灾调查的4张调查表；
3.完成洪水灾害隐患调查部分8座水库和1座水闸的调查工作；
4.完成2条中小河流洪水淹没图编制任务；完成干旱致灾调查工作总结报告和洪水灾害隐患调查报告。</t>
  </si>
  <si>
    <t>普查洪水灾害致灾断面</t>
  </si>
  <si>
    <t>普查干旱灾害致灾调查表</t>
  </si>
  <si>
    <t>普查8座水库和1座水闸</t>
  </si>
  <si>
    <t>编制2条中小河流洪水淹没图</t>
  </si>
  <si>
    <t>水旱灾害综合风险普查合格率</t>
  </si>
  <si>
    <t>工程完成时间</t>
  </si>
  <si>
    <t>偏差原因：外业工作已经全部完成，内业工作成果报告尚未提交；
改进措施：推进内业工作成果报告提交进度</t>
  </si>
  <si>
    <t>普查经费</t>
  </si>
  <si>
    <t>54.94万元</t>
  </si>
  <si>
    <t>偏差原因：项目未竣工决算
改进措施：推进本项目决算进度</t>
  </si>
  <si>
    <t>减少灾害对人员和财产造成的损失。</t>
  </si>
  <si>
    <t>明显</t>
  </si>
  <si>
    <t>摸清盐池县水旱灾害综合风险隐患底数，查明重点区域抗灾能力</t>
  </si>
  <si>
    <t>为生态评估工作提供依据</t>
  </si>
  <si>
    <t>保障社会经济可持续发展提供权威的灾害综合风险信息和科学决策依据。</t>
  </si>
  <si>
    <t>群众对防灾减灾的满意度</t>
  </si>
  <si>
    <t>偏差原因：群众反馈意见参与不足；
改进措施：推进风险普查宣传工作，拓宽群众反馈意见渠道</t>
  </si>
  <si>
    <t>盐池县水土保持监管工作经费及水土保持方案专家技术审查费</t>
  </si>
  <si>
    <t>根据《水利部关于进一步深化”放管服“改革全面加强水土保持监管的意见》（水保（2019）160号文件），投入5万元，用于审查水土保持方案及开展水土保持监管专项培训班，有效减少我县生产建设项目造成的人为水土流失，保护我县生态环境。</t>
  </si>
  <si>
    <t>审查方案数量</t>
  </si>
  <si>
    <t>10个</t>
  </si>
  <si>
    <t>开展专项培训班次数及宣传次数</t>
  </si>
  <si>
    <t>≥2次</t>
  </si>
  <si>
    <t>审查方案专家数</t>
  </si>
  <si>
    <t>50人次</t>
  </si>
  <si>
    <t>审查方案完成率</t>
  </si>
  <si>
    <t>宣传效果</t>
  </si>
  <si>
    <t>2022年12月底前</t>
  </si>
  <si>
    <t>专家评审费</t>
  </si>
  <si>
    <t>2.5万元</t>
  </si>
  <si>
    <t>监管宣传、培训费用</t>
  </si>
  <si>
    <t>征收水土保持补偿费</t>
  </si>
  <si>
    <t>明确生产建设项目所要缴纳的水土保持补偿费</t>
  </si>
  <si>
    <t>有利于我县保护水土流失</t>
  </si>
  <si>
    <t>项目的必要性</t>
  </si>
  <si>
    <t>企业对专家审核的满意度</t>
  </si>
  <si>
    <t>≥90%</t>
  </si>
  <si>
    <t>2021年及以前水利项目前期费用</t>
  </si>
  <si>
    <t>投入200万元资金，解决25个项目租车及其他前期工作的资金缺口，确保项目正常运行。</t>
  </si>
  <si>
    <t>投入200万元资金，解决41个项目租车及其他前期工作的资金缺口，确保项目正常运行。</t>
  </si>
  <si>
    <t>解决前期费用有缺口的项目个数</t>
  </si>
  <si>
    <t>25个</t>
  </si>
  <si>
    <t>41个</t>
  </si>
  <si>
    <t>检查项目进展情况的租车次数</t>
  </si>
  <si>
    <t>≥20次</t>
  </si>
  <si>
    <t>23次</t>
  </si>
  <si>
    <t>资金支付完成时间</t>
  </si>
  <si>
    <t>2021年及以前水利项目投入资金</t>
  </si>
  <si>
    <t>提高受益村庄生产、生活条件</t>
  </si>
  <si>
    <t>保障项目可持续运行</t>
  </si>
  <si>
    <t>2017年及以前水利项目工程费用</t>
  </si>
  <si>
    <t>计划投入200万元，化解5个水利项目拖欠的工程款，保障水利设施保持长期良性运行。</t>
  </si>
  <si>
    <t>化解工程款的水利工程项目数</t>
  </si>
  <si>
    <t>5个</t>
  </si>
  <si>
    <t>水利项目前期费用投入资金</t>
  </si>
  <si>
    <t>通过解决水利工程前期费保障水利设施正常运行，提高受益群众生产、生活质量</t>
  </si>
  <si>
    <t>盐池县高沙窝工业集中区供水工程设计费</t>
  </si>
  <si>
    <t>投入40万元资金，完成盐池县高沙窝工业集中区供水工程设计工作，为高沙窝工业集中区供水工程可持续运行提供保障。</t>
  </si>
  <si>
    <t>完成项目前期工作</t>
  </si>
  <si>
    <t>1项</t>
  </si>
  <si>
    <t>项目设计合格率</t>
  </si>
  <si>
    <t>2014年度</t>
  </si>
  <si>
    <t>前期设计工作投入资金</t>
  </si>
  <si>
    <t>40万元</t>
  </si>
  <si>
    <t>为园区发展提供供水服务</t>
  </si>
  <si>
    <t>保障园区供水</t>
  </si>
  <si>
    <t>高沙窝工业集中区满意度</t>
  </si>
  <si>
    <t>附件2</t>
  </si>
  <si>
    <t>盐池县麻黄山乡桑记堡子小流域综合治理项目</t>
  </si>
  <si>
    <t>新增治理水土流失面积3.9㎡。</t>
  </si>
  <si>
    <t>完成新增治理水土流失面积3.9㎡。</t>
  </si>
  <si>
    <t>新增治理水土流失面积</t>
  </si>
  <si>
    <t>完成机修水平梯田</t>
  </si>
  <si>
    <t>完成封禁治理</t>
  </si>
  <si>
    <t>治理水土流失每亩单价</t>
  </si>
  <si>
    <t>157.5元</t>
  </si>
  <si>
    <t>增产粮食经济效益</t>
  </si>
  <si>
    <t>53.96万元</t>
  </si>
  <si>
    <t>受益人口</t>
  </si>
  <si>
    <t>建档立卡人口</t>
  </si>
  <si>
    <t>改善水域生态环境情况</t>
  </si>
  <si>
    <t>已建工程是否正常运行</t>
  </si>
  <si>
    <t>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</si>
</sst>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 "/>
  </numFmts>
  <fonts count="54">
    <font>
      <sz val="12"/>
      <name val="宋体"/>
      <family val="0"/>
    </font>
    <font>
      <sz val="11"/>
      <name val="宋体"/>
      <family val="0"/>
    </font>
    <font>
      <sz val="10"/>
      <name val="宋体"/>
      <family val="0"/>
    </font>
    <font>
      <sz val="8"/>
      <name val="宋体"/>
      <family val="0"/>
    </font>
    <font>
      <sz val="12"/>
      <name val="黑体"/>
      <family val="3"/>
    </font>
    <font>
      <sz val="10"/>
      <name val="黑体"/>
      <family val="3"/>
    </font>
    <font>
      <sz val="18"/>
      <name val="方正小标宋_GBK"/>
      <family val="0"/>
    </font>
    <font>
      <b/>
      <sz val="8"/>
      <name val="宋体"/>
      <family val="0"/>
    </font>
    <font>
      <sz val="8"/>
      <color indexed="8"/>
      <name val="宋体"/>
      <family val="0"/>
    </font>
    <font>
      <sz val="6"/>
      <name val="宋体"/>
      <family val="0"/>
    </font>
    <font>
      <sz val="7"/>
      <name val="宋体"/>
      <family val="0"/>
    </font>
    <font>
      <sz val="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name val="仿宋_GB2312"/>
      <family val="3"/>
    </font>
    <font>
      <sz val="6"/>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color indexed="63"/>
      </right>
      <top style="thin"/>
      <bottom/>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style="thin"/>
      <bottom style="thin"/>
    </border>
    <border>
      <left style="thin"/>
      <right style="thin"/>
      <top/>
      <bottom/>
    </border>
    <border>
      <left style="thin"/>
      <right style="thin"/>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color indexed="63"/>
      </top>
      <bottom style="thin"/>
    </border>
    <border>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protection/>
    </xf>
    <xf numFmtId="0" fontId="0" fillId="0" borderId="0">
      <alignment/>
      <protection/>
    </xf>
  </cellStyleXfs>
  <cellXfs count="180">
    <xf numFmtId="0" fontId="0" fillId="0" borderId="0" xfId="0" applyAlignment="1">
      <alignment vertical="center"/>
    </xf>
    <xf numFmtId="0" fontId="2" fillId="0" borderId="0" xfId="64" applyFont="1" applyAlignment="1" applyProtection="1">
      <alignment vertical="center" wrapText="1"/>
      <protection/>
    </xf>
    <xf numFmtId="0" fontId="3" fillId="0" borderId="0" xfId="64" applyFont="1" applyAlignment="1" applyProtection="1">
      <alignment vertical="center" wrapText="1"/>
      <protection/>
    </xf>
    <xf numFmtId="0" fontId="2" fillId="0" borderId="0" xfId="64" applyFont="1" applyAlignment="1" applyProtection="1">
      <alignment horizontal="center" vertical="center" wrapText="1"/>
      <protection/>
    </xf>
    <xf numFmtId="0" fontId="4" fillId="0" borderId="0" xfId="64" applyFont="1" applyAlignment="1" applyProtection="1">
      <alignment horizontal="left" vertical="center" wrapText="1"/>
      <protection/>
    </xf>
    <xf numFmtId="0" fontId="5" fillId="0" borderId="0" xfId="64" applyFont="1" applyAlignment="1" applyProtection="1">
      <alignment vertical="center" wrapText="1"/>
      <protection/>
    </xf>
    <xf numFmtId="0" fontId="5" fillId="0" borderId="0" xfId="64" applyFont="1" applyAlignment="1" applyProtection="1">
      <alignment horizontal="center" vertical="center" wrapText="1"/>
      <protection/>
    </xf>
    <xf numFmtId="0" fontId="6" fillId="0" borderId="0" xfId="64" applyFont="1" applyAlignment="1" applyProtection="1">
      <alignment horizontal="center" vertical="center" wrapText="1"/>
      <protection/>
    </xf>
    <xf numFmtId="0" fontId="3" fillId="0" borderId="0" xfId="64" applyFont="1" applyAlignment="1" applyProtection="1">
      <alignment horizontal="center" vertical="center" wrapText="1"/>
      <protection/>
    </xf>
    <xf numFmtId="0" fontId="3" fillId="0" borderId="9"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13" xfId="0" applyFont="1" applyBorder="1" applyAlignment="1">
      <alignment vertical="center"/>
    </xf>
    <xf numFmtId="0" fontId="3" fillId="0" borderId="14" xfId="0" applyFont="1" applyBorder="1" applyAlignment="1">
      <alignment vertical="center"/>
    </xf>
    <xf numFmtId="0" fontId="3" fillId="0" borderId="11" xfId="64"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0" xfId="0" applyFont="1" applyAlignment="1">
      <alignment vertical="center"/>
    </xf>
    <xf numFmtId="0" fontId="3" fillId="0" borderId="16" xfId="0" applyFont="1" applyBorder="1" applyAlignment="1">
      <alignment vertical="center"/>
    </xf>
    <xf numFmtId="0" fontId="3" fillId="0" borderId="9" xfId="64" applyFont="1" applyBorder="1" applyAlignment="1">
      <alignment horizontal="left" vertical="center" wrapText="1"/>
      <protection/>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64" applyFont="1" applyBorder="1" applyAlignment="1">
      <alignment horizontal="left" vertical="center" wrapText="1"/>
      <protection/>
    </xf>
    <xf numFmtId="0" fontId="3" fillId="0" borderId="20"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7" xfId="64" applyFont="1" applyBorder="1" applyAlignment="1">
      <alignment horizontal="center" vertical="center" wrapText="1"/>
      <protection/>
    </xf>
    <xf numFmtId="0" fontId="3" fillId="0" borderId="22" xfId="64" applyFont="1" applyBorder="1" applyAlignment="1" applyProtection="1">
      <alignment horizontal="center" vertical="center" wrapText="1"/>
      <protection/>
    </xf>
    <xf numFmtId="0" fontId="3" fillId="0" borderId="11" xfId="64" applyFont="1" applyBorder="1" applyAlignment="1" applyProtection="1">
      <alignment horizontal="center" vertical="center" wrapText="1"/>
      <protection/>
    </xf>
    <xf numFmtId="0" fontId="3" fillId="0" borderId="23" xfId="64" applyFont="1" applyBorder="1" applyAlignment="1" applyProtection="1">
      <alignment horizontal="center" vertical="center" wrapText="1"/>
      <protection/>
    </xf>
    <xf numFmtId="0" fontId="3" fillId="0" borderId="11" xfId="64" applyFont="1" applyBorder="1" applyAlignment="1" applyProtection="1">
      <alignment vertical="center" wrapText="1"/>
      <protection/>
    </xf>
    <xf numFmtId="0" fontId="3" fillId="0" borderId="11" xfId="64" applyFont="1" applyBorder="1" applyAlignment="1" applyProtection="1">
      <alignment horizontal="left" vertical="center" wrapText="1"/>
      <protection/>
    </xf>
    <xf numFmtId="0" fontId="3" fillId="0" borderId="24" xfId="64" applyFont="1" applyBorder="1" applyAlignment="1" applyProtection="1">
      <alignment horizontal="center" vertical="center" wrapText="1"/>
      <protection/>
    </xf>
    <xf numFmtId="9" fontId="3" fillId="0" borderId="11" xfId="64" applyNumberFormat="1" applyFont="1" applyBorder="1" applyAlignment="1" applyProtection="1">
      <alignment horizontal="center" vertical="center" wrapText="1"/>
      <protection/>
    </xf>
    <xf numFmtId="0" fontId="7" fillId="0" borderId="9" xfId="64" applyFont="1" applyBorder="1" applyAlignment="1" applyProtection="1">
      <alignment horizontal="center" vertical="center" wrapText="1"/>
      <protection/>
    </xf>
    <xf numFmtId="0" fontId="7" fillId="0" borderId="10" xfId="64" applyFont="1" applyBorder="1" applyAlignment="1" applyProtection="1">
      <alignment horizontal="center" vertical="center" wrapText="1"/>
      <protection/>
    </xf>
    <xf numFmtId="0" fontId="7" fillId="0" borderId="21" xfId="64" applyFont="1" applyBorder="1" applyAlignment="1" applyProtection="1">
      <alignment horizontal="center" vertical="center" wrapText="1"/>
      <protection/>
    </xf>
    <xf numFmtId="0" fontId="7" fillId="0" borderId="11" xfId="64" applyFont="1" applyBorder="1" applyAlignment="1" applyProtection="1">
      <alignment horizontal="center" vertical="center" wrapText="1"/>
      <protection/>
    </xf>
    <xf numFmtId="0" fontId="7" fillId="0" borderId="11" xfId="64" applyFont="1" applyBorder="1" applyAlignment="1" applyProtection="1">
      <alignment vertical="center" wrapText="1"/>
      <protection/>
    </xf>
    <xf numFmtId="0" fontId="3" fillId="0" borderId="0" xfId="64" applyFont="1" applyAlignment="1" applyProtection="1">
      <alignment horizontal="left" vertical="center" wrapText="1"/>
      <protection/>
    </xf>
    <xf numFmtId="0" fontId="3" fillId="0" borderId="11" xfId="64" applyFont="1" applyFill="1" applyBorder="1" applyAlignment="1">
      <alignment horizontal="center" vertical="center" wrapText="1"/>
      <protection/>
    </xf>
    <xf numFmtId="9" fontId="3" fillId="0" borderId="11" xfId="64" applyNumberFormat="1" applyFont="1" applyFill="1" applyBorder="1" applyAlignment="1">
      <alignment horizontal="center" vertical="center" wrapText="1"/>
      <protection/>
    </xf>
    <xf numFmtId="0" fontId="3" fillId="0" borderId="11" xfId="64" applyFont="1" applyFill="1" applyBorder="1" applyAlignment="1">
      <alignment vertical="center" wrapText="1"/>
      <protection/>
    </xf>
    <xf numFmtId="0" fontId="3" fillId="0" borderId="20" xfId="64" applyFont="1" applyFill="1" applyBorder="1" applyAlignment="1">
      <alignment horizontal="center" vertical="center" wrapText="1"/>
      <protection/>
    </xf>
    <xf numFmtId="0" fontId="3" fillId="0" borderId="21" xfId="64" applyFont="1" applyBorder="1" applyAlignment="1">
      <alignment horizontal="center" vertical="center" wrapText="1"/>
      <protection/>
    </xf>
    <xf numFmtId="0" fontId="3" fillId="0" borderId="9" xfId="64" applyFont="1" applyBorder="1" applyAlignment="1" applyProtection="1">
      <alignment horizontal="center" vertical="center" wrapText="1"/>
      <protection/>
    </xf>
    <xf numFmtId="0" fontId="3" fillId="0" borderId="12" xfId="64" applyFont="1" applyBorder="1" applyAlignment="1" applyProtection="1">
      <alignment horizontal="left" vertical="center" wrapText="1"/>
      <protection/>
    </xf>
    <xf numFmtId="0" fontId="3" fillId="0" borderId="15" xfId="64" applyFont="1" applyBorder="1" applyAlignment="1" applyProtection="1">
      <alignment horizontal="left" vertical="center" wrapText="1"/>
      <protection/>
    </xf>
    <xf numFmtId="0" fontId="3" fillId="0" borderId="17" xfId="64" applyFont="1" applyBorder="1" applyAlignment="1" applyProtection="1">
      <alignment horizontal="left" vertical="center" wrapText="1"/>
      <protection/>
    </xf>
    <xf numFmtId="0" fontId="3" fillId="0" borderId="11" xfId="64" applyFont="1" applyBorder="1" applyAlignment="1">
      <alignment horizontal="left" vertical="center" wrapText="1"/>
      <protection/>
    </xf>
    <xf numFmtId="0" fontId="3" fillId="0" borderId="10" xfId="64" applyFont="1" applyBorder="1" applyAlignment="1">
      <alignment horizontal="left" vertical="center" wrapText="1"/>
      <protection/>
    </xf>
    <xf numFmtId="0" fontId="3" fillId="0" borderId="22" xfId="64" applyFont="1" applyBorder="1" applyAlignment="1" applyProtection="1">
      <alignment horizontal="left" vertical="center" wrapText="1"/>
      <protection/>
    </xf>
    <xf numFmtId="57" fontId="3" fillId="0" borderId="11" xfId="64" applyNumberFormat="1" applyFont="1" applyBorder="1" applyAlignment="1" applyProtection="1">
      <alignment horizontal="center" vertical="center" wrapText="1"/>
      <protection/>
    </xf>
    <xf numFmtId="0" fontId="3" fillId="0" borderId="22"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21" xfId="64" applyFont="1" applyBorder="1" applyAlignment="1">
      <alignment horizontal="left" vertical="center" wrapText="1"/>
      <protection/>
    </xf>
    <xf numFmtId="9" fontId="3" fillId="0" borderId="11" xfId="64" applyNumberFormat="1" applyFont="1" applyBorder="1" applyAlignment="1" applyProtection="1">
      <alignment vertical="center" wrapText="1"/>
      <protection/>
    </xf>
    <xf numFmtId="0" fontId="3" fillId="0" borderId="12"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0" fontId="2" fillId="0" borderId="0" xfId="64" applyFont="1" applyFill="1" applyBorder="1" applyAlignment="1" applyProtection="1">
      <alignment vertical="center" wrapText="1"/>
      <protection/>
    </xf>
    <xf numFmtId="0" fontId="3" fillId="0" borderId="0" xfId="64" applyFont="1" applyFill="1" applyBorder="1" applyAlignment="1" applyProtection="1">
      <alignment vertical="center" wrapText="1"/>
      <protection/>
    </xf>
    <xf numFmtId="0" fontId="2" fillId="0" borderId="0" xfId="64" applyFont="1" applyFill="1" applyBorder="1" applyAlignment="1" applyProtection="1">
      <alignment horizontal="center" vertical="center" wrapText="1"/>
      <protection/>
    </xf>
    <xf numFmtId="0" fontId="6" fillId="0" borderId="0" xfId="64" applyFont="1" applyFill="1" applyBorder="1" applyAlignment="1" applyProtection="1">
      <alignment horizontal="center" vertical="center" wrapText="1"/>
      <protection/>
    </xf>
    <xf numFmtId="0" fontId="3" fillId="0" borderId="0" xfId="64" applyFont="1" applyFill="1" applyBorder="1" applyAlignment="1" applyProtection="1">
      <alignment horizontal="center" vertical="center" wrapText="1"/>
      <protection/>
    </xf>
    <xf numFmtId="0" fontId="3" fillId="0" borderId="25" xfId="64" applyFont="1" applyFill="1" applyBorder="1" applyAlignment="1">
      <alignment horizontal="center" vertical="center" wrapText="1"/>
      <protection/>
    </xf>
    <xf numFmtId="0" fontId="3" fillId="0" borderId="26" xfId="64" applyFont="1" applyFill="1" applyBorder="1" applyAlignment="1">
      <alignment horizontal="center" vertical="center" wrapText="1"/>
      <protection/>
    </xf>
    <xf numFmtId="0" fontId="3" fillId="0" borderId="27" xfId="64" applyFont="1" applyFill="1" applyBorder="1" applyAlignment="1">
      <alignment horizontal="center" vertical="center" wrapText="1"/>
      <protection/>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64" applyFont="1" applyFill="1" applyBorder="1" applyAlignment="1">
      <alignment horizontal="center" vertical="center" wrapText="1"/>
      <protection/>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2" xfId="64" applyFont="1" applyFill="1" applyBorder="1" applyAlignment="1">
      <alignment horizontal="center" vertical="center" wrapText="1"/>
      <protection/>
    </xf>
    <xf numFmtId="0" fontId="3" fillId="0" borderId="20" xfId="64" applyFont="1" applyFill="1" applyBorder="1" applyAlignment="1" applyProtection="1">
      <alignment horizontal="center" vertical="center" wrapText="1"/>
      <protection/>
    </xf>
    <xf numFmtId="0" fontId="3" fillId="0" borderId="11" xfId="64" applyFont="1" applyFill="1" applyBorder="1" applyAlignment="1" applyProtection="1">
      <alignment horizontal="center" vertical="center" wrapText="1"/>
      <protection/>
    </xf>
    <xf numFmtId="0" fontId="3" fillId="0" borderId="34" xfId="64" applyFont="1" applyFill="1" applyBorder="1" applyAlignment="1" applyProtection="1">
      <alignment horizontal="center" vertical="center" wrapText="1"/>
      <protection/>
    </xf>
    <xf numFmtId="0" fontId="3" fillId="0" borderId="11" xfId="64" applyFont="1" applyFill="1" applyBorder="1" applyAlignment="1" applyProtection="1">
      <alignment horizontal="left" vertical="center" wrapText="1"/>
      <protection/>
    </xf>
    <xf numFmtId="0" fontId="3" fillId="0" borderId="35" xfId="64" applyFont="1" applyFill="1" applyBorder="1" applyAlignment="1" applyProtection="1">
      <alignment horizontal="center" vertical="center" wrapText="1"/>
      <protection/>
    </xf>
    <xf numFmtId="9" fontId="3" fillId="0" borderId="11" xfId="64" applyNumberFormat="1" applyFont="1" applyFill="1" applyBorder="1" applyAlignment="1" applyProtection="1">
      <alignment horizontal="center" vertical="center" wrapText="1"/>
      <protection/>
    </xf>
    <xf numFmtId="57" fontId="3" fillId="0" borderId="11" xfId="64" applyNumberFormat="1" applyFont="1" applyFill="1" applyBorder="1" applyAlignment="1" applyProtection="1">
      <alignment horizontal="center" vertical="center" wrapText="1"/>
      <protection/>
    </xf>
    <xf numFmtId="0" fontId="7" fillId="0" borderId="25" xfId="64" applyFont="1" applyFill="1" applyBorder="1" applyAlignment="1" applyProtection="1">
      <alignment horizontal="center" vertical="center" wrapText="1"/>
      <protection/>
    </xf>
    <xf numFmtId="0" fontId="7" fillId="0" borderId="26" xfId="64" applyFont="1" applyFill="1" applyBorder="1" applyAlignment="1" applyProtection="1">
      <alignment horizontal="center" vertical="center" wrapText="1"/>
      <protection/>
    </xf>
    <xf numFmtId="0" fontId="7" fillId="0" borderId="33" xfId="64" applyFont="1" applyFill="1" applyBorder="1" applyAlignment="1" applyProtection="1">
      <alignment horizontal="center" vertical="center" wrapText="1"/>
      <protection/>
    </xf>
    <xf numFmtId="0" fontId="7" fillId="0" borderId="11" xfId="64" applyFont="1" applyFill="1" applyBorder="1" applyAlignment="1" applyProtection="1">
      <alignment horizontal="center" vertical="center" wrapText="1"/>
      <protection/>
    </xf>
    <xf numFmtId="9" fontId="3" fillId="0" borderId="11" xfId="64" applyNumberFormat="1" applyFont="1" applyFill="1" applyBorder="1" applyAlignment="1">
      <alignment horizontal="center" vertical="center" wrapText="1"/>
      <protection/>
    </xf>
    <xf numFmtId="0" fontId="3" fillId="0" borderId="33" xfId="64" applyFont="1" applyFill="1" applyBorder="1" applyAlignment="1">
      <alignment horizontal="center" vertical="center" wrapText="1"/>
      <protection/>
    </xf>
    <xf numFmtId="0" fontId="3" fillId="0" borderId="25" xfId="64" applyFont="1" applyFill="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30" xfId="64" applyFont="1" applyFill="1" applyBorder="1" applyAlignment="1" applyProtection="1">
      <alignment horizontal="center" vertical="center" wrapText="1"/>
      <protection/>
    </xf>
    <xf numFmtId="0" fontId="3" fillId="0" borderId="32" xfId="64" applyFont="1" applyFill="1" applyBorder="1" applyAlignment="1" applyProtection="1">
      <alignment horizontal="center" vertical="center" wrapText="1"/>
      <protection/>
    </xf>
    <xf numFmtId="0" fontId="3" fillId="0" borderId="23" xfId="64" applyFont="1" applyBorder="1" applyAlignment="1" applyProtection="1">
      <alignment horizontal="center" vertical="center" wrapText="1"/>
      <protection/>
    </xf>
    <xf numFmtId="0" fontId="3" fillId="0" borderId="23" xfId="64" applyFont="1" applyBorder="1" applyAlignment="1" applyProtection="1">
      <alignment horizontal="center" vertical="center" wrapText="1"/>
      <protection/>
    </xf>
    <xf numFmtId="0" fontId="3" fillId="0" borderId="22" xfId="64" applyFont="1" applyBorder="1" applyAlignment="1" applyProtection="1">
      <alignment vertical="center" wrapText="1"/>
      <protection/>
    </xf>
    <xf numFmtId="9" fontId="3" fillId="0" borderId="22"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9" fontId="3" fillId="0" borderId="23" xfId="64" applyNumberFormat="1" applyFont="1" applyBorder="1" applyAlignment="1" applyProtection="1">
      <alignment horizontal="center" vertical="center" wrapText="1"/>
      <protection/>
    </xf>
    <xf numFmtId="0" fontId="3" fillId="0" borderId="24" xfId="64" applyFont="1" applyBorder="1" applyAlignment="1" applyProtection="1">
      <alignment vertical="center" wrapText="1"/>
      <protection/>
    </xf>
    <xf numFmtId="9" fontId="3" fillId="0" borderId="24" xfId="64" applyNumberFormat="1" applyFont="1" applyBorder="1" applyAlignment="1" applyProtection="1">
      <alignment horizontal="center" vertical="center" wrapText="1"/>
      <protection/>
    </xf>
    <xf numFmtId="0" fontId="3" fillId="0" borderId="22" xfId="64" applyFont="1" applyBorder="1" applyAlignment="1" applyProtection="1">
      <alignment horizontal="left" vertical="center" wrapText="1"/>
      <protection/>
    </xf>
    <xf numFmtId="176" fontId="3" fillId="0" borderId="22" xfId="64" applyNumberFormat="1" applyFont="1" applyBorder="1" applyAlignment="1" applyProtection="1">
      <alignment horizontal="center" vertical="center" wrapText="1"/>
      <protection/>
    </xf>
    <xf numFmtId="0" fontId="3" fillId="0" borderId="23" xfId="64" applyFont="1" applyBorder="1" applyAlignment="1" applyProtection="1">
      <alignment horizontal="left" vertical="center" wrapText="1"/>
      <protection/>
    </xf>
    <xf numFmtId="176" fontId="3" fillId="0" borderId="23" xfId="64" applyNumberFormat="1" applyFont="1" applyBorder="1" applyAlignment="1" applyProtection="1">
      <alignment horizontal="center" vertical="center" wrapText="1"/>
      <protection/>
    </xf>
    <xf numFmtId="0" fontId="3" fillId="0" borderId="24" xfId="64" applyFont="1" applyBorder="1" applyAlignment="1" applyProtection="1">
      <alignment horizontal="left" vertical="center" wrapText="1"/>
      <protection/>
    </xf>
    <xf numFmtId="176" fontId="3" fillId="0" borderId="24" xfId="64" applyNumberFormat="1" applyFont="1" applyBorder="1" applyAlignment="1" applyProtection="1">
      <alignment horizontal="center" vertical="center" wrapText="1"/>
      <protection/>
    </xf>
    <xf numFmtId="0" fontId="3" fillId="0" borderId="22" xfId="64" applyFont="1" applyFill="1" applyBorder="1" applyAlignment="1">
      <alignment horizontal="center" vertical="center" wrapText="1"/>
      <protection/>
    </xf>
    <xf numFmtId="0" fontId="3" fillId="0" borderId="23" xfId="64" applyFont="1" applyFill="1" applyBorder="1" applyAlignment="1">
      <alignment horizontal="center" vertical="center" wrapText="1"/>
      <protection/>
    </xf>
    <xf numFmtId="0" fontId="3" fillId="0" borderId="24" xfId="64" applyFont="1" applyFill="1" applyBorder="1" applyAlignment="1">
      <alignment horizontal="center" vertical="center" wrapText="1"/>
      <protection/>
    </xf>
    <xf numFmtId="0" fontId="53" fillId="0" borderId="22" xfId="64" applyFont="1" applyBorder="1" applyAlignment="1" applyProtection="1">
      <alignment horizontal="left" vertical="center" wrapText="1"/>
      <protection/>
    </xf>
    <xf numFmtId="0" fontId="53" fillId="0" borderId="36"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53" fillId="0" borderId="23" xfId="64" applyFont="1" applyBorder="1" applyAlignment="1" applyProtection="1">
      <alignment horizontal="left" vertical="center" wrapText="1"/>
      <protection/>
    </xf>
    <xf numFmtId="0" fontId="3" fillId="0" borderId="16" xfId="64" applyFont="1" applyBorder="1" applyAlignment="1" applyProtection="1">
      <alignment horizontal="center" vertical="center" wrapText="1"/>
      <protection/>
    </xf>
    <xf numFmtId="0" fontId="53" fillId="0" borderId="24" xfId="64" applyFont="1" applyBorder="1" applyAlignment="1" applyProtection="1">
      <alignment horizontal="left" vertical="center" wrapText="1"/>
      <protection/>
    </xf>
    <xf numFmtId="0" fontId="53" fillId="0" borderId="37" xfId="64" applyFont="1" applyBorder="1" applyAlignment="1" applyProtection="1">
      <alignment horizontal="center" vertical="center" wrapText="1"/>
      <protection/>
    </xf>
    <xf numFmtId="0" fontId="3" fillId="0" borderId="38" xfId="64" applyFont="1" applyBorder="1" applyAlignment="1" applyProtection="1">
      <alignment horizontal="center" vertical="center" wrapText="1"/>
      <protection/>
    </xf>
    <xf numFmtId="0" fontId="53" fillId="0" borderId="22" xfId="64" applyFont="1" applyBorder="1" applyAlignment="1" applyProtection="1">
      <alignment horizontal="left" vertical="center" wrapText="1"/>
      <protection/>
    </xf>
    <xf numFmtId="0" fontId="53" fillId="0" borderId="23" xfId="64" applyFont="1" applyBorder="1" applyAlignment="1" applyProtection="1">
      <alignment horizontal="left" vertical="center" wrapText="1"/>
      <protection/>
    </xf>
    <xf numFmtId="0" fontId="53" fillId="0" borderId="24" xfId="64" applyFont="1" applyBorder="1" applyAlignment="1" applyProtection="1">
      <alignment horizontal="left" vertical="center" wrapText="1"/>
      <protection/>
    </xf>
    <xf numFmtId="0" fontId="53" fillId="0" borderId="11" xfId="64" applyFont="1" applyFill="1" applyBorder="1" applyAlignment="1">
      <alignment horizontal="center" vertical="center" wrapText="1"/>
      <protection/>
    </xf>
    <xf numFmtId="0" fontId="3" fillId="0" borderId="12" xfId="64" applyFont="1" applyBorder="1" applyAlignment="1" applyProtection="1">
      <alignment horizontal="left" vertical="center" wrapText="1"/>
      <protection/>
    </xf>
    <xf numFmtId="0" fontId="3" fillId="0" borderId="15" xfId="64" applyFont="1" applyBorder="1" applyAlignment="1" applyProtection="1">
      <alignment horizontal="left" vertical="center" wrapText="1"/>
      <protection/>
    </xf>
    <xf numFmtId="0" fontId="53" fillId="0" borderId="11" xfId="64" applyFont="1" applyBorder="1" applyAlignment="1" applyProtection="1">
      <alignment horizontal="center" vertical="center" wrapText="1"/>
      <protection/>
    </xf>
    <xf numFmtId="0" fontId="53" fillId="0" borderId="11" xfId="64" applyFont="1" applyBorder="1" applyAlignment="1" applyProtection="1">
      <alignment vertical="center" wrapText="1"/>
      <protection/>
    </xf>
    <xf numFmtId="177" fontId="3" fillId="0" borderId="11" xfId="64" applyNumberFormat="1" applyFont="1" applyBorder="1" applyAlignment="1" applyProtection="1">
      <alignment horizontal="center" vertical="center" wrapText="1"/>
      <protection/>
    </xf>
    <xf numFmtId="57" fontId="3" fillId="0" borderId="11" xfId="64" applyNumberFormat="1" applyFont="1" applyBorder="1" applyAlignment="1" applyProtection="1">
      <alignment vertical="center" wrapText="1"/>
      <protection/>
    </xf>
    <xf numFmtId="0" fontId="9" fillId="0" borderId="12" xfId="64" applyFont="1" applyBorder="1" applyAlignment="1" applyProtection="1">
      <alignment horizontal="center" vertical="center" wrapText="1"/>
      <protection/>
    </xf>
    <xf numFmtId="0" fontId="9" fillId="0" borderId="12" xfId="64" applyFont="1" applyBorder="1" applyAlignment="1" applyProtection="1">
      <alignment horizontal="left" vertical="center" wrapText="1"/>
      <protection/>
    </xf>
    <xf numFmtId="0" fontId="9" fillId="0" borderId="15" xfId="64" applyFont="1" applyBorder="1" applyAlignment="1" applyProtection="1">
      <alignment horizontal="left" vertical="center" wrapText="1"/>
      <protection/>
    </xf>
    <xf numFmtId="0" fontId="9" fillId="0" borderId="15" xfId="64" applyFont="1" applyBorder="1" applyAlignment="1" applyProtection="1">
      <alignment horizontal="center" vertical="center" wrapText="1"/>
      <protection/>
    </xf>
    <xf numFmtId="0" fontId="0" fillId="0" borderId="0" xfId="0" applyFill="1" applyBorder="1" applyAlignment="1">
      <alignment vertical="center"/>
    </xf>
    <xf numFmtId="0" fontId="9" fillId="0" borderId="11" xfId="64" applyFont="1" applyBorder="1" applyAlignment="1">
      <alignment horizontal="center" vertical="center" wrapText="1"/>
      <protection/>
    </xf>
    <xf numFmtId="0" fontId="3" fillId="0" borderId="11" xfId="0" applyFont="1" applyBorder="1" applyAlignment="1">
      <alignment horizontal="center" vertical="center"/>
    </xf>
    <xf numFmtId="0" fontId="3" fillId="0" borderId="39" xfId="64" applyFont="1" applyBorder="1" applyAlignment="1">
      <alignment horizontal="center" vertical="center" wrapText="1"/>
      <protection/>
    </xf>
    <xf numFmtId="177" fontId="3" fillId="0" borderId="22" xfId="64" applyNumberFormat="1" applyFont="1" applyBorder="1" applyAlignment="1" applyProtection="1">
      <alignment horizontal="center" vertical="center" wrapText="1"/>
      <protection/>
    </xf>
    <xf numFmtId="177" fontId="3" fillId="0" borderId="23" xfId="64" applyNumberFormat="1" applyFont="1" applyBorder="1" applyAlignment="1" applyProtection="1">
      <alignment horizontal="center" vertical="center" wrapText="1"/>
      <protection/>
    </xf>
    <xf numFmtId="177" fontId="3" fillId="0" borderId="24" xfId="64" applyNumberFormat="1" applyFont="1" applyBorder="1" applyAlignment="1" applyProtection="1">
      <alignment horizontal="center" vertical="center" wrapText="1"/>
      <protection/>
    </xf>
    <xf numFmtId="0" fontId="3" fillId="0" borderId="22" xfId="64" applyNumberFormat="1" applyFont="1" applyBorder="1" applyAlignment="1" applyProtection="1">
      <alignment horizontal="center" vertical="center" wrapText="1"/>
      <protection/>
    </xf>
    <xf numFmtId="0" fontId="3" fillId="0" borderId="23" xfId="64" applyNumberFormat="1" applyFont="1" applyBorder="1" applyAlignment="1" applyProtection="1">
      <alignment horizontal="center" vertical="center" wrapText="1"/>
      <protection/>
    </xf>
    <xf numFmtId="0" fontId="3" fillId="0" borderId="24" xfId="64" applyNumberFormat="1" applyFont="1" applyBorder="1" applyAlignment="1" applyProtection="1">
      <alignment horizontal="center" vertical="center" wrapText="1"/>
      <protection/>
    </xf>
    <xf numFmtId="0" fontId="2" fillId="0" borderId="0" xfId="64" applyFont="1" applyFill="1" applyBorder="1" applyAlignment="1" applyProtection="1">
      <alignment vertical="center" wrapText="1"/>
      <protection/>
    </xf>
    <xf numFmtId="0" fontId="3" fillId="0" borderId="0" xfId="64" applyFont="1" applyFill="1" applyBorder="1" applyAlignment="1" applyProtection="1">
      <alignment vertical="center" wrapText="1"/>
      <protection/>
    </xf>
    <xf numFmtId="0" fontId="2" fillId="0" borderId="0" xfId="64" applyFont="1" applyFill="1" applyBorder="1" applyAlignment="1" applyProtection="1">
      <alignment horizontal="center" vertical="center" wrapText="1"/>
      <protection/>
    </xf>
    <xf numFmtId="0" fontId="4" fillId="0" borderId="0" xfId="64" applyFont="1" applyFill="1" applyBorder="1" applyAlignment="1" applyProtection="1">
      <alignment horizontal="left" vertical="center" wrapText="1"/>
      <protection/>
    </xf>
    <xf numFmtId="0" fontId="5" fillId="0" borderId="0" xfId="64" applyFont="1" applyFill="1" applyBorder="1" applyAlignment="1" applyProtection="1">
      <alignment vertical="center" wrapText="1"/>
      <protection/>
    </xf>
    <xf numFmtId="0" fontId="5" fillId="0" borderId="0" xfId="64" applyFont="1" applyFill="1" applyBorder="1" applyAlignment="1" applyProtection="1">
      <alignment horizontal="center" vertical="center" wrapText="1"/>
      <protection/>
    </xf>
    <xf numFmtId="0" fontId="6" fillId="0" borderId="0" xfId="64" applyFont="1" applyFill="1" applyBorder="1" applyAlignment="1" applyProtection="1">
      <alignment horizontal="center" vertical="center" wrapText="1"/>
      <protection/>
    </xf>
    <xf numFmtId="0" fontId="3" fillId="0" borderId="0" xfId="64" applyFont="1" applyFill="1" applyBorder="1" applyAlignment="1" applyProtection="1">
      <alignment horizontal="center" vertical="center" wrapText="1"/>
      <protection/>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0" fontId="3" fillId="0" borderId="31" xfId="0" applyFont="1" applyFill="1" applyBorder="1" applyAlignment="1">
      <alignment vertical="center"/>
    </xf>
    <xf numFmtId="0" fontId="3" fillId="0" borderId="25" xfId="64" applyFont="1" applyFill="1" applyBorder="1" applyAlignment="1">
      <alignment horizontal="left" vertical="center" wrapText="1"/>
      <protection/>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27" xfId="64" applyFont="1" applyFill="1" applyBorder="1" applyAlignment="1">
      <alignment horizontal="left" vertical="center" wrapText="1"/>
      <protection/>
    </xf>
    <xf numFmtId="0" fontId="10" fillId="0" borderId="11" xfId="64" applyFont="1" applyFill="1" applyBorder="1" applyAlignment="1">
      <alignment horizontal="center" vertical="center" wrapText="1"/>
      <protection/>
    </xf>
    <xf numFmtId="0" fontId="3" fillId="0" borderId="11" xfId="64" applyFont="1" applyFill="1" applyBorder="1" applyAlignment="1" applyProtection="1">
      <alignment vertical="center" wrapText="1"/>
      <protection/>
    </xf>
    <xf numFmtId="0" fontId="3" fillId="0" borderId="0" xfId="64" applyFont="1" applyFill="1" applyBorder="1" applyAlignment="1" applyProtection="1">
      <alignment horizontal="left" vertical="center" wrapText="1"/>
      <protection/>
    </xf>
    <xf numFmtId="0" fontId="3" fillId="0" borderId="27" xfId="64" applyFont="1" applyFill="1" applyBorder="1" applyAlignment="1" applyProtection="1">
      <alignment horizontal="left" vertical="center" wrapText="1"/>
      <protection/>
    </xf>
    <xf numFmtId="0" fontId="3" fillId="0" borderId="30" xfId="64" applyFont="1" applyFill="1" applyBorder="1" applyAlignment="1" applyProtection="1">
      <alignment horizontal="left" vertical="center" wrapText="1"/>
      <protection/>
    </xf>
    <xf numFmtId="0" fontId="3" fillId="0" borderId="32" xfId="64" applyFont="1" applyFill="1" applyBorder="1" applyAlignment="1" applyProtection="1">
      <alignment horizontal="left" vertical="center" wrapText="1"/>
      <protection/>
    </xf>
    <xf numFmtId="9" fontId="11" fillId="0" borderId="11" xfId="64" applyNumberFormat="1" applyFont="1" applyFill="1" applyBorder="1" applyAlignment="1" applyProtection="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9">
      <selection activeCell="H24" sqref="H24"/>
    </sheetView>
  </sheetViews>
  <sheetFormatPr defaultColWidth="9.75390625" defaultRowHeight="14.25"/>
  <cols>
    <col min="1" max="1" width="3.50390625" style="157" customWidth="1"/>
    <col min="2" max="2" width="4.25390625" style="157" customWidth="1"/>
    <col min="3" max="3" width="6.50390625" style="157" customWidth="1"/>
    <col min="4" max="4" width="20.25390625" style="157" customWidth="1"/>
    <col min="5" max="5" width="8.875" style="159" customWidth="1"/>
    <col min="6" max="6" width="8.875" style="157" customWidth="1"/>
    <col min="7" max="8" width="9.375" style="157" customWidth="1"/>
    <col min="9" max="9" width="10.875" style="159" customWidth="1"/>
    <col min="10" max="10" width="14.125" style="157" customWidth="1"/>
    <col min="11" max="31" width="9.00390625" style="157" customWidth="1"/>
    <col min="32" max="16384" width="9.75390625" style="157" customWidth="1"/>
  </cols>
  <sheetData>
    <row r="1" spans="1:9" s="157" customFormat="1" ht="16.5" customHeight="1">
      <c r="A1" s="160" t="s">
        <v>0</v>
      </c>
      <c r="B1" s="160"/>
      <c r="C1" s="161"/>
      <c r="D1" s="161"/>
      <c r="E1" s="162"/>
      <c r="I1" s="159"/>
    </row>
    <row r="2" spans="1:10" s="157" customFormat="1" ht="22.5" customHeight="1">
      <c r="A2" s="163" t="s">
        <v>1</v>
      </c>
      <c r="B2" s="163"/>
      <c r="C2" s="163"/>
      <c r="D2" s="163"/>
      <c r="E2" s="163"/>
      <c r="F2" s="163"/>
      <c r="G2" s="163"/>
      <c r="H2" s="163"/>
      <c r="I2" s="163"/>
      <c r="J2" s="163"/>
    </row>
    <row r="3" spans="1:10" s="158" customFormat="1" ht="15" customHeight="1">
      <c r="A3" s="164" t="s">
        <v>2</v>
      </c>
      <c r="B3" s="164"/>
      <c r="C3" s="164"/>
      <c r="D3" s="164"/>
      <c r="E3" s="164"/>
      <c r="F3" s="164"/>
      <c r="G3" s="164"/>
      <c r="H3" s="164"/>
      <c r="I3" s="164"/>
      <c r="J3" s="164"/>
    </row>
    <row r="4" spans="1:10" s="158" customFormat="1" ht="12" customHeight="1">
      <c r="A4" s="76" t="s">
        <v>3</v>
      </c>
      <c r="B4" s="77"/>
      <c r="C4" s="77"/>
      <c r="D4" s="18" t="s">
        <v>4</v>
      </c>
      <c r="E4" s="18"/>
      <c r="F4" s="18"/>
      <c r="G4" s="18"/>
      <c r="H4" s="18"/>
      <c r="I4" s="18"/>
      <c r="J4" s="18"/>
    </row>
    <row r="5" spans="1:10" s="158" customFormat="1" ht="12" customHeight="1">
      <c r="A5" s="76" t="s">
        <v>5</v>
      </c>
      <c r="B5" s="77"/>
      <c r="C5" s="77"/>
      <c r="D5" s="76" t="s">
        <v>6</v>
      </c>
      <c r="E5" s="77"/>
      <c r="F5" s="77"/>
      <c r="G5" s="18" t="s">
        <v>7</v>
      </c>
      <c r="H5" s="18" t="s">
        <v>8</v>
      </c>
      <c r="I5" s="18"/>
      <c r="J5" s="18"/>
    </row>
    <row r="6" spans="1:10" s="158" customFormat="1" ht="19.5" customHeight="1">
      <c r="A6" s="78" t="s">
        <v>9</v>
      </c>
      <c r="B6" s="165"/>
      <c r="C6" s="166"/>
      <c r="D6" s="76"/>
      <c r="E6" s="18" t="s">
        <v>10</v>
      </c>
      <c r="F6" s="18" t="s">
        <v>11</v>
      </c>
      <c r="G6" s="76" t="s">
        <v>12</v>
      </c>
      <c r="H6" s="18" t="s">
        <v>13</v>
      </c>
      <c r="I6" s="18" t="s">
        <v>14</v>
      </c>
      <c r="J6" s="18" t="s">
        <v>15</v>
      </c>
    </row>
    <row r="7" spans="1:10" s="158" customFormat="1" ht="13.5" customHeight="1">
      <c r="A7" s="81"/>
      <c r="B7" s="167"/>
      <c r="C7" s="168"/>
      <c r="D7" s="169" t="s">
        <v>16</v>
      </c>
      <c r="E7" s="18">
        <v>52.5</v>
      </c>
      <c r="F7" s="18">
        <v>52.5</v>
      </c>
      <c r="G7" s="18">
        <v>52.5</v>
      </c>
      <c r="H7" s="18">
        <v>10</v>
      </c>
      <c r="I7" s="102">
        <v>1</v>
      </c>
      <c r="J7" s="18">
        <v>10</v>
      </c>
    </row>
    <row r="8" spans="1:10" s="158" customFormat="1" ht="13.5" customHeight="1">
      <c r="A8" s="170"/>
      <c r="B8" s="167"/>
      <c r="C8" s="168"/>
      <c r="D8" s="169" t="s">
        <v>17</v>
      </c>
      <c r="E8" s="18">
        <v>52.5</v>
      </c>
      <c r="F8" s="18">
        <v>52.5</v>
      </c>
      <c r="G8" s="18">
        <v>52.5</v>
      </c>
      <c r="H8" s="18" t="s">
        <v>18</v>
      </c>
      <c r="I8" s="18"/>
      <c r="J8" s="18" t="s">
        <v>18</v>
      </c>
    </row>
    <row r="9" spans="1:10" s="158" customFormat="1" ht="13.5" customHeight="1">
      <c r="A9" s="170"/>
      <c r="B9" s="167"/>
      <c r="C9" s="168"/>
      <c r="D9" s="76" t="s">
        <v>19</v>
      </c>
      <c r="E9" s="18"/>
      <c r="F9" s="18"/>
      <c r="G9" s="76"/>
      <c r="H9" s="18" t="s">
        <v>18</v>
      </c>
      <c r="I9" s="18"/>
      <c r="J9" s="18" t="s">
        <v>18</v>
      </c>
    </row>
    <row r="10" spans="1:10" s="158" customFormat="1" ht="13.5" customHeight="1">
      <c r="A10" s="171"/>
      <c r="B10" s="167"/>
      <c r="C10" s="168"/>
      <c r="D10" s="172" t="s">
        <v>20</v>
      </c>
      <c r="E10" s="32"/>
      <c r="F10" s="32"/>
      <c r="G10" s="78"/>
      <c r="H10" s="32" t="s">
        <v>18</v>
      </c>
      <c r="I10" s="32"/>
      <c r="J10" s="32" t="s">
        <v>18</v>
      </c>
    </row>
    <row r="11" spans="1:10" s="158" customFormat="1" ht="13.5" customHeight="1">
      <c r="A11" s="81" t="s">
        <v>21</v>
      </c>
      <c r="B11" s="87" t="s">
        <v>22</v>
      </c>
      <c r="C11" s="88"/>
      <c r="D11" s="88"/>
      <c r="E11" s="88"/>
      <c r="F11" s="89"/>
      <c r="G11" s="76" t="s">
        <v>23</v>
      </c>
      <c r="H11" s="77"/>
      <c r="I11" s="77"/>
      <c r="J11" s="103"/>
    </row>
    <row r="12" spans="1:10" s="158" customFormat="1" ht="27" customHeight="1">
      <c r="A12" s="90"/>
      <c r="B12" s="173" t="s">
        <v>24</v>
      </c>
      <c r="C12" s="173"/>
      <c r="D12" s="173"/>
      <c r="E12" s="173"/>
      <c r="F12" s="173"/>
      <c r="G12" s="77" t="s">
        <v>25</v>
      </c>
      <c r="H12" s="77"/>
      <c r="I12" s="77"/>
      <c r="J12" s="103"/>
    </row>
    <row r="13" spans="1:10" s="158" customFormat="1" ht="21">
      <c r="A13" s="91" t="s">
        <v>26</v>
      </c>
      <c r="B13" s="91" t="s">
        <v>27</v>
      </c>
      <c r="C13" s="92" t="s">
        <v>28</v>
      </c>
      <c r="D13" s="92" t="s">
        <v>29</v>
      </c>
      <c r="E13" s="92" t="s">
        <v>30</v>
      </c>
      <c r="F13" s="92" t="s">
        <v>31</v>
      </c>
      <c r="G13" s="92" t="s">
        <v>13</v>
      </c>
      <c r="H13" s="92" t="s">
        <v>15</v>
      </c>
      <c r="I13" s="104" t="s">
        <v>32</v>
      </c>
      <c r="J13" s="92" t="s">
        <v>33</v>
      </c>
    </row>
    <row r="14" spans="1:10" s="158" customFormat="1" ht="30" customHeight="1">
      <c r="A14" s="93"/>
      <c r="B14" s="92" t="s">
        <v>34</v>
      </c>
      <c r="C14" s="91" t="s">
        <v>35</v>
      </c>
      <c r="D14" s="174" t="s">
        <v>36</v>
      </c>
      <c r="E14" s="92" t="s">
        <v>37</v>
      </c>
      <c r="F14" s="92" t="s">
        <v>38</v>
      </c>
      <c r="G14" s="91">
        <v>10</v>
      </c>
      <c r="H14" s="91">
        <v>10</v>
      </c>
      <c r="I14" s="176" t="s">
        <v>39</v>
      </c>
      <c r="J14" s="174"/>
    </row>
    <row r="15" spans="1:10" s="158" customFormat="1" ht="30" customHeight="1">
      <c r="A15" s="93"/>
      <c r="B15" s="92"/>
      <c r="C15" s="93"/>
      <c r="D15" s="174" t="s">
        <v>40</v>
      </c>
      <c r="E15" s="92" t="s">
        <v>41</v>
      </c>
      <c r="F15" s="92" t="s">
        <v>42</v>
      </c>
      <c r="G15" s="93"/>
      <c r="H15" s="93"/>
      <c r="I15" s="177"/>
      <c r="J15" s="174"/>
    </row>
    <row r="16" spans="1:10" s="158" customFormat="1" ht="30" customHeight="1">
      <c r="A16" s="93"/>
      <c r="B16" s="92"/>
      <c r="C16" s="91" t="s">
        <v>43</v>
      </c>
      <c r="D16" s="94" t="s">
        <v>44</v>
      </c>
      <c r="E16" s="96">
        <v>1</v>
      </c>
      <c r="F16" s="96">
        <v>1</v>
      </c>
      <c r="G16" s="91">
        <v>10</v>
      </c>
      <c r="H16" s="91">
        <v>10</v>
      </c>
      <c r="I16" s="94" t="s">
        <v>45</v>
      </c>
      <c r="J16" s="174"/>
    </row>
    <row r="17" spans="1:10" s="158" customFormat="1" ht="30" customHeight="1">
      <c r="A17" s="93"/>
      <c r="B17" s="92"/>
      <c r="C17" s="93"/>
      <c r="D17" s="174" t="s">
        <v>46</v>
      </c>
      <c r="E17" s="96">
        <v>1</v>
      </c>
      <c r="F17" s="96">
        <v>1</v>
      </c>
      <c r="G17" s="93"/>
      <c r="H17" s="93"/>
      <c r="I17" s="94"/>
      <c r="J17" s="174"/>
    </row>
    <row r="18" spans="1:10" s="158" customFormat="1" ht="37.5" customHeight="1">
      <c r="A18" s="93"/>
      <c r="B18" s="92"/>
      <c r="C18" s="91" t="s">
        <v>47</v>
      </c>
      <c r="D18" s="174" t="s">
        <v>48</v>
      </c>
      <c r="E18" s="92" t="s">
        <v>49</v>
      </c>
      <c r="F18" s="92" t="s">
        <v>50</v>
      </c>
      <c r="G18" s="92">
        <v>10</v>
      </c>
      <c r="H18" s="92">
        <v>10</v>
      </c>
      <c r="I18" s="94"/>
      <c r="J18" s="174"/>
    </row>
    <row r="19" spans="1:10" s="158" customFormat="1" ht="30" customHeight="1">
      <c r="A19" s="93"/>
      <c r="B19" s="92"/>
      <c r="C19" s="91" t="s">
        <v>51</v>
      </c>
      <c r="D19" s="174" t="s">
        <v>52</v>
      </c>
      <c r="E19" s="92" t="s">
        <v>53</v>
      </c>
      <c r="F19" s="92" t="s">
        <v>54</v>
      </c>
      <c r="G19" s="91">
        <v>10</v>
      </c>
      <c r="H19" s="91">
        <v>10</v>
      </c>
      <c r="I19" s="94"/>
      <c r="J19" s="174"/>
    </row>
    <row r="20" spans="1:10" s="158" customFormat="1" ht="30" customHeight="1">
      <c r="A20" s="93"/>
      <c r="B20" s="92"/>
      <c r="C20" s="93"/>
      <c r="D20" s="174" t="s">
        <v>55</v>
      </c>
      <c r="E20" s="92" t="s">
        <v>56</v>
      </c>
      <c r="F20" s="92" t="s">
        <v>57</v>
      </c>
      <c r="G20" s="93"/>
      <c r="H20" s="93"/>
      <c r="I20" s="94"/>
      <c r="J20" s="174"/>
    </row>
    <row r="21" spans="1:10" s="158" customFormat="1" ht="39.75" customHeight="1">
      <c r="A21" s="93"/>
      <c r="B21" s="92" t="s">
        <v>58</v>
      </c>
      <c r="C21" s="91" t="s">
        <v>59</v>
      </c>
      <c r="D21" s="174" t="s">
        <v>60</v>
      </c>
      <c r="E21" s="92" t="s">
        <v>61</v>
      </c>
      <c r="F21" s="92" t="s">
        <v>61</v>
      </c>
      <c r="G21" s="92">
        <v>15</v>
      </c>
      <c r="H21" s="92">
        <v>15</v>
      </c>
      <c r="I21" s="177" t="s">
        <v>45</v>
      </c>
      <c r="J21" s="174"/>
    </row>
    <row r="22" spans="1:10" s="158" customFormat="1" ht="72" customHeight="1">
      <c r="A22" s="93"/>
      <c r="B22" s="92"/>
      <c r="C22" s="91" t="s">
        <v>62</v>
      </c>
      <c r="D22" s="94" t="s">
        <v>63</v>
      </c>
      <c r="E22" s="92" t="s">
        <v>64</v>
      </c>
      <c r="F22" s="92" t="s">
        <v>64</v>
      </c>
      <c r="G22" s="92">
        <v>15</v>
      </c>
      <c r="H22" s="92">
        <v>15</v>
      </c>
      <c r="I22" s="177"/>
      <c r="J22" s="174"/>
    </row>
    <row r="23" spans="1:10" s="158" customFormat="1" ht="43.5" customHeight="1">
      <c r="A23" s="93"/>
      <c r="B23" s="92"/>
      <c r="C23" s="91" t="s">
        <v>65</v>
      </c>
      <c r="D23" s="174" t="s">
        <v>66</v>
      </c>
      <c r="E23" s="92" t="s">
        <v>67</v>
      </c>
      <c r="F23" s="92" t="s">
        <v>67</v>
      </c>
      <c r="G23" s="92">
        <v>10</v>
      </c>
      <c r="H23" s="92">
        <v>10</v>
      </c>
      <c r="I23" s="177"/>
      <c r="J23" s="174"/>
    </row>
    <row r="24" spans="1:10" s="158" customFormat="1" ht="57" customHeight="1">
      <c r="A24" s="93"/>
      <c r="B24" s="91" t="s">
        <v>68</v>
      </c>
      <c r="C24" s="91" t="s">
        <v>69</v>
      </c>
      <c r="D24" s="174" t="s">
        <v>70</v>
      </c>
      <c r="E24" s="96">
        <v>0.95</v>
      </c>
      <c r="F24" s="179">
        <v>0.96</v>
      </c>
      <c r="G24" s="92">
        <v>20</v>
      </c>
      <c r="H24" s="92">
        <v>20</v>
      </c>
      <c r="I24" s="176" t="s">
        <v>71</v>
      </c>
      <c r="J24" s="174"/>
    </row>
    <row r="25" spans="1:10" s="158" customFormat="1" ht="18.75" customHeight="1">
      <c r="A25" s="98" t="s">
        <v>72</v>
      </c>
      <c r="B25" s="99"/>
      <c r="C25" s="99"/>
      <c r="D25" s="99"/>
      <c r="E25" s="99"/>
      <c r="F25" s="100"/>
      <c r="G25" s="101">
        <v>100</v>
      </c>
      <c r="H25" s="101">
        <v>100</v>
      </c>
      <c r="I25" s="101"/>
      <c r="J25" s="174"/>
    </row>
    <row r="26" spans="1:10" s="157" customFormat="1" ht="78" customHeight="1">
      <c r="A26" s="175" t="s">
        <v>73</v>
      </c>
      <c r="B26" s="175"/>
      <c r="C26" s="175"/>
      <c r="D26" s="175"/>
      <c r="E26" s="164"/>
      <c r="F26" s="175"/>
      <c r="G26" s="175"/>
      <c r="H26" s="175"/>
      <c r="I26" s="164"/>
      <c r="J26" s="175"/>
    </row>
  </sheetData>
  <sheetProtection/>
  <mergeCells count="31">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0"/>
    <mergeCell ref="B21:B23"/>
    <mergeCell ref="C14:C15"/>
    <mergeCell ref="C16:C17"/>
    <mergeCell ref="C19:C20"/>
    <mergeCell ref="G14:G15"/>
    <mergeCell ref="G16:G17"/>
    <mergeCell ref="G19:G20"/>
    <mergeCell ref="H14:H15"/>
    <mergeCell ref="H16:H17"/>
    <mergeCell ref="H19:H20"/>
    <mergeCell ref="I14:I15"/>
    <mergeCell ref="I16:I20"/>
    <mergeCell ref="I21:I23"/>
    <mergeCell ref="A6:C10"/>
  </mergeCells>
  <printOptions/>
  <pageMargins left="0.75" right="0.75" top="1" bottom="1" header="0.5" footer="0.5"/>
  <pageSetup fitToHeight="1" fitToWidth="1" orientation="portrait" paperSize="9" scale="86"/>
</worksheet>
</file>

<file path=xl/worksheets/sheet10.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6">
      <selection activeCell="I20" sqref="I20"/>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3.5" customHeight="1">
      <c r="A4" s="9" t="s">
        <v>3</v>
      </c>
      <c r="B4" s="10"/>
      <c r="C4" s="10"/>
      <c r="D4" s="11" t="s">
        <v>215</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f>E8</f>
        <v>86.1374</v>
      </c>
      <c r="F7" s="18">
        <f>E7</f>
        <v>86.1374</v>
      </c>
      <c r="G7" s="19">
        <f>E7</f>
        <v>86.1374</v>
      </c>
      <c r="H7" s="18">
        <v>10</v>
      </c>
      <c r="I7" s="53">
        <v>1</v>
      </c>
      <c r="J7" s="52">
        <v>10</v>
      </c>
    </row>
    <row r="8" spans="1:10" s="2" customFormat="1" ht="13.5" customHeight="1">
      <c r="A8" s="24"/>
      <c r="B8" s="21"/>
      <c r="C8" s="25"/>
      <c r="D8" s="23" t="s">
        <v>17</v>
      </c>
      <c r="E8" s="18">
        <v>86.1374</v>
      </c>
      <c r="F8" s="18">
        <f>E8</f>
        <v>86.1374</v>
      </c>
      <c r="G8" s="19">
        <f>E8</f>
        <v>86.1374</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 t="s">
        <v>216</v>
      </c>
      <c r="C12" s="14"/>
      <c r="D12" s="14"/>
      <c r="E12" s="14"/>
      <c r="F12" s="14"/>
      <c r="G12" s="13" t="s">
        <v>217</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2" t="s">
        <v>218</v>
      </c>
      <c r="E14" s="40" t="s">
        <v>219</v>
      </c>
      <c r="F14" s="40" t="str">
        <f>E14</f>
        <v>6.295公顷</v>
      </c>
      <c r="G14" s="141">
        <v>10</v>
      </c>
      <c r="H14" s="141">
        <f>G14</f>
        <v>10</v>
      </c>
      <c r="I14" s="143" t="s">
        <v>108</v>
      </c>
      <c r="J14" s="42"/>
    </row>
    <row r="15" spans="1:10" s="2" customFormat="1" ht="30" customHeight="1">
      <c r="A15" s="40"/>
      <c r="B15" s="40"/>
      <c r="C15" s="65" t="s">
        <v>43</v>
      </c>
      <c r="D15" s="42" t="s">
        <v>179</v>
      </c>
      <c r="E15" s="45">
        <v>1</v>
      </c>
      <c r="F15" s="45">
        <v>1</v>
      </c>
      <c r="G15" s="141">
        <v>10</v>
      </c>
      <c r="H15" s="141">
        <f>G15</f>
        <v>10</v>
      </c>
      <c r="I15" s="144" t="s">
        <v>45</v>
      </c>
      <c r="J15" s="42"/>
    </row>
    <row r="16" spans="1:10" s="2" customFormat="1" ht="30" customHeight="1">
      <c r="A16" s="40"/>
      <c r="B16" s="40"/>
      <c r="C16" s="40" t="s">
        <v>47</v>
      </c>
      <c r="D16" s="42" t="s">
        <v>48</v>
      </c>
      <c r="E16" s="64">
        <v>44896</v>
      </c>
      <c r="F16" s="142">
        <v>44896</v>
      </c>
      <c r="G16" s="40">
        <v>10</v>
      </c>
      <c r="H16" s="40">
        <v>10</v>
      </c>
      <c r="I16" s="145"/>
      <c r="J16" s="42"/>
    </row>
    <row r="17" spans="1:10" s="2" customFormat="1" ht="30" customHeight="1">
      <c r="A17" s="40"/>
      <c r="B17" s="40"/>
      <c r="C17" s="40" t="s">
        <v>51</v>
      </c>
      <c r="D17" s="42" t="s">
        <v>220</v>
      </c>
      <c r="E17" s="40" t="s">
        <v>221</v>
      </c>
      <c r="F17" s="40" t="str">
        <f>E17</f>
        <v>86.1374万元</v>
      </c>
      <c r="G17" s="40">
        <v>10</v>
      </c>
      <c r="H17" s="40">
        <v>10</v>
      </c>
      <c r="I17" s="145"/>
      <c r="J17" s="42"/>
    </row>
    <row r="18" spans="1:10" s="2" customFormat="1" ht="45" customHeight="1">
      <c r="A18" s="40"/>
      <c r="B18" s="65" t="s">
        <v>58</v>
      </c>
      <c r="C18" s="40" t="s">
        <v>222</v>
      </c>
      <c r="D18" s="42" t="s">
        <v>223</v>
      </c>
      <c r="E18" s="40" t="s">
        <v>67</v>
      </c>
      <c r="F18" s="40" t="str">
        <f>E18</f>
        <v>长期</v>
      </c>
      <c r="G18" s="40">
        <v>20</v>
      </c>
      <c r="H18" s="40">
        <v>20</v>
      </c>
      <c r="I18" s="143" t="s">
        <v>45</v>
      </c>
      <c r="J18" s="42"/>
    </row>
    <row r="19" spans="1:10" s="2" customFormat="1" ht="45" customHeight="1">
      <c r="A19" s="40"/>
      <c r="B19" s="109"/>
      <c r="C19" s="40" t="s">
        <v>119</v>
      </c>
      <c r="D19" s="42" t="s">
        <v>224</v>
      </c>
      <c r="E19" s="40" t="s">
        <v>121</v>
      </c>
      <c r="F19" s="40" t="str">
        <f>E19</f>
        <v>20年</v>
      </c>
      <c r="G19" s="40">
        <v>20</v>
      </c>
      <c r="H19" s="40">
        <v>20</v>
      </c>
      <c r="I19" s="146"/>
      <c r="J19" s="42"/>
    </row>
    <row r="20" spans="1:10" s="2" customFormat="1" ht="45" customHeight="1">
      <c r="A20" s="40"/>
      <c r="B20" s="40" t="s">
        <v>68</v>
      </c>
      <c r="C20" s="40" t="s">
        <v>69</v>
      </c>
      <c r="D20" s="42" t="s">
        <v>70</v>
      </c>
      <c r="E20" s="45">
        <v>0.98</v>
      </c>
      <c r="F20" s="45">
        <v>0.99</v>
      </c>
      <c r="G20" s="40">
        <v>20</v>
      </c>
      <c r="H20" s="40">
        <v>20</v>
      </c>
      <c r="I20" s="144" t="s">
        <v>71</v>
      </c>
      <c r="J20" s="42"/>
    </row>
    <row r="21" spans="1:10" s="2" customFormat="1" ht="30" customHeight="1">
      <c r="A21" s="46" t="s">
        <v>72</v>
      </c>
      <c r="B21" s="47"/>
      <c r="C21" s="47"/>
      <c r="D21" s="47"/>
      <c r="E21" s="47"/>
      <c r="F21" s="48"/>
      <c r="G21" s="49">
        <f>SUM(G14:G20)</f>
        <v>100</v>
      </c>
      <c r="H21" s="49">
        <f>SUM(H14:H20)</f>
        <v>100</v>
      </c>
      <c r="I21" s="49"/>
      <c r="J21" s="42"/>
    </row>
    <row r="22" spans="1:10" s="1" customFormat="1" ht="78" customHeight="1">
      <c r="A22" s="51" t="s">
        <v>123</v>
      </c>
      <c r="B22" s="51"/>
      <c r="C22" s="51"/>
      <c r="D22" s="51"/>
      <c r="E22" s="8"/>
      <c r="F22" s="51"/>
      <c r="G22" s="51"/>
      <c r="H22" s="51"/>
      <c r="I22" s="8"/>
      <c r="J22" s="51"/>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1:F21"/>
    <mergeCell ref="A22:J22"/>
    <mergeCell ref="A11:A12"/>
    <mergeCell ref="A13:A20"/>
    <mergeCell ref="B14:B17"/>
    <mergeCell ref="B18:B19"/>
    <mergeCell ref="I15:I17"/>
    <mergeCell ref="I18:I19"/>
    <mergeCell ref="A6:C10"/>
  </mergeCells>
  <printOptions/>
  <pageMargins left="0.75" right="0.75" top="1" bottom="1" header="0.5" footer="0.5"/>
  <pageSetup fitToHeight="1" fitToWidth="1" orientation="portrait" paperSize="9" scale="83"/>
</worksheet>
</file>

<file path=xl/worksheets/sheet11.xml><?xml version="1.0" encoding="utf-8"?>
<worksheet xmlns="http://schemas.openxmlformats.org/spreadsheetml/2006/main" xmlns:r="http://schemas.openxmlformats.org/officeDocument/2006/relationships">
  <sheetPr>
    <pageSetUpPr fitToPage="1"/>
  </sheetPr>
  <dimension ref="A1:AE37"/>
  <sheetViews>
    <sheetView zoomScaleSheetLayoutView="100" workbookViewId="0" topLeftCell="A14">
      <selection activeCell="H32" sqref="H32"/>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225</v>
      </c>
      <c r="E4" s="11"/>
      <c r="F4" s="11"/>
      <c r="G4" s="11"/>
      <c r="H4" s="11"/>
      <c r="I4" s="11"/>
      <c r="J4" s="11"/>
    </row>
    <row r="5" spans="1:10" s="2" customFormat="1" ht="12" customHeight="1">
      <c r="A5" s="9" t="s">
        <v>5</v>
      </c>
      <c r="B5" s="10"/>
      <c r="C5" s="10"/>
      <c r="D5" s="12" t="s">
        <v>226</v>
      </c>
      <c r="E5" s="13"/>
      <c r="F5" s="13"/>
      <c r="G5" s="14" t="s">
        <v>7</v>
      </c>
      <c r="H5" s="14" t="s">
        <v>226</v>
      </c>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v>450</v>
      </c>
      <c r="F7" s="18">
        <v>450</v>
      </c>
      <c r="G7" s="19">
        <v>450</v>
      </c>
      <c r="H7" s="18">
        <v>10</v>
      </c>
      <c r="I7" s="53">
        <v>1</v>
      </c>
      <c r="J7" s="52">
        <v>10</v>
      </c>
    </row>
    <row r="8" spans="1:10" s="2" customFormat="1" ht="13.5" customHeight="1">
      <c r="A8" s="24"/>
      <c r="B8" s="21"/>
      <c r="C8" s="25"/>
      <c r="D8" s="23" t="s">
        <v>17</v>
      </c>
      <c r="E8" s="18">
        <v>450</v>
      </c>
      <c r="F8" s="18">
        <v>450</v>
      </c>
      <c r="G8" s="19">
        <v>450</v>
      </c>
      <c r="H8" s="18" t="s">
        <v>18</v>
      </c>
      <c r="I8" s="53">
        <v>1</v>
      </c>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 t="s">
        <v>227</v>
      </c>
      <c r="C12" s="14"/>
      <c r="D12" s="14"/>
      <c r="E12" s="14"/>
      <c r="F12" s="14"/>
      <c r="G12" s="62" t="s">
        <v>228</v>
      </c>
      <c r="H12" s="62"/>
      <c r="I12" s="62"/>
      <c r="J12" s="67"/>
    </row>
    <row r="13" spans="1:10" s="2" customFormat="1" ht="21">
      <c r="A13" s="39" t="s">
        <v>26</v>
      </c>
      <c r="B13" s="39" t="s">
        <v>27</v>
      </c>
      <c r="C13" s="40" t="s">
        <v>28</v>
      </c>
      <c r="D13" s="40" t="s">
        <v>29</v>
      </c>
      <c r="E13" s="40" t="s">
        <v>30</v>
      </c>
      <c r="F13" s="40" t="s">
        <v>31</v>
      </c>
      <c r="G13" s="40" t="s">
        <v>13</v>
      </c>
      <c r="H13" s="40" t="s">
        <v>15</v>
      </c>
      <c r="I13" s="57" t="s">
        <v>32</v>
      </c>
      <c r="J13" s="40" t="s">
        <v>33</v>
      </c>
    </row>
    <row r="14" spans="1:10" s="2" customFormat="1" ht="30" customHeight="1">
      <c r="A14" s="41"/>
      <c r="B14" s="40" t="s">
        <v>34</v>
      </c>
      <c r="C14" s="39" t="s">
        <v>35</v>
      </c>
      <c r="D14" s="42" t="s">
        <v>229</v>
      </c>
      <c r="E14" s="40" t="s">
        <v>230</v>
      </c>
      <c r="F14" s="139" t="s">
        <v>230</v>
      </c>
      <c r="G14" s="40">
        <v>5</v>
      </c>
      <c r="H14" s="40">
        <v>5</v>
      </c>
      <c r="I14" s="58" t="s">
        <v>231</v>
      </c>
      <c r="J14" s="42"/>
    </row>
    <row r="15" spans="1:10" s="2" customFormat="1" ht="30" customHeight="1">
      <c r="A15" s="41"/>
      <c r="B15" s="40"/>
      <c r="C15" s="41"/>
      <c r="D15" s="42" t="s">
        <v>232</v>
      </c>
      <c r="E15" s="40" t="s">
        <v>233</v>
      </c>
      <c r="F15" s="139" t="s">
        <v>233</v>
      </c>
      <c r="G15" s="40">
        <v>5</v>
      </c>
      <c r="H15" s="40">
        <v>5</v>
      </c>
      <c r="I15" s="59"/>
      <c r="J15" s="42"/>
    </row>
    <row r="16" spans="1:10" s="2" customFormat="1" ht="18.75" customHeight="1">
      <c r="A16" s="41"/>
      <c r="B16" s="40"/>
      <c r="C16" s="39" t="s">
        <v>43</v>
      </c>
      <c r="D16" s="116" t="s">
        <v>234</v>
      </c>
      <c r="E16" s="111">
        <v>1</v>
      </c>
      <c r="F16" s="111">
        <v>1</v>
      </c>
      <c r="G16" s="65">
        <v>10</v>
      </c>
      <c r="H16" s="65">
        <v>10</v>
      </c>
      <c r="I16" s="58" t="s">
        <v>45</v>
      </c>
      <c r="J16" s="65"/>
    </row>
    <row r="17" spans="1:10" s="2" customFormat="1" ht="18.75" customHeight="1">
      <c r="A17" s="41"/>
      <c r="B17" s="40"/>
      <c r="C17" s="41"/>
      <c r="D17" s="120"/>
      <c r="E17" s="115"/>
      <c r="F17" s="115"/>
      <c r="G17" s="66"/>
      <c r="H17" s="66"/>
      <c r="I17" s="59"/>
      <c r="J17" s="66"/>
    </row>
    <row r="18" spans="1:10" s="2" customFormat="1" ht="54.75" customHeight="1">
      <c r="A18" s="41"/>
      <c r="B18" s="40"/>
      <c r="C18" s="39" t="s">
        <v>47</v>
      </c>
      <c r="D18" s="42" t="s">
        <v>235</v>
      </c>
      <c r="E18" s="43" t="s">
        <v>236</v>
      </c>
      <c r="F18" s="43" t="s">
        <v>236</v>
      </c>
      <c r="G18" s="40">
        <v>10</v>
      </c>
      <c r="H18" s="40">
        <v>10</v>
      </c>
      <c r="I18" s="59"/>
      <c r="J18" s="42"/>
    </row>
    <row r="19" spans="1:10" s="2" customFormat="1" ht="18.75" customHeight="1">
      <c r="A19" s="41"/>
      <c r="B19" s="40"/>
      <c r="C19" s="39" t="s">
        <v>51</v>
      </c>
      <c r="D19" s="110" t="s">
        <v>237</v>
      </c>
      <c r="E19" s="65" t="s">
        <v>238</v>
      </c>
      <c r="F19" s="65" t="s">
        <v>238</v>
      </c>
      <c r="G19" s="65">
        <v>10</v>
      </c>
      <c r="H19" s="65">
        <v>10</v>
      </c>
      <c r="I19" s="59"/>
      <c r="J19" s="110"/>
    </row>
    <row r="20" spans="1:10" s="2" customFormat="1" ht="18.75" customHeight="1">
      <c r="A20" s="41"/>
      <c r="B20" s="40"/>
      <c r="C20" s="41"/>
      <c r="D20" s="112"/>
      <c r="E20" s="109"/>
      <c r="F20" s="109"/>
      <c r="G20" s="109"/>
      <c r="H20" s="109"/>
      <c r="I20" s="59"/>
      <c r="J20" s="112"/>
    </row>
    <row r="21" spans="1:10" s="2" customFormat="1" ht="18.75" customHeight="1">
      <c r="A21" s="41"/>
      <c r="B21" s="40"/>
      <c r="C21" s="44"/>
      <c r="D21" s="114"/>
      <c r="E21" s="66"/>
      <c r="F21" s="66"/>
      <c r="G21" s="66"/>
      <c r="H21" s="66"/>
      <c r="I21" s="60"/>
      <c r="J21" s="114"/>
    </row>
    <row r="22" spans="1:10" s="2" customFormat="1" ht="30" customHeight="1">
      <c r="A22" s="41"/>
      <c r="B22" s="40" t="s">
        <v>58</v>
      </c>
      <c r="C22" s="39" t="s">
        <v>93</v>
      </c>
      <c r="D22" s="42" t="s">
        <v>239</v>
      </c>
      <c r="E22" s="40" t="s">
        <v>95</v>
      </c>
      <c r="F22" s="40" t="s">
        <v>95</v>
      </c>
      <c r="G22" s="40">
        <v>5</v>
      </c>
      <c r="H22" s="40">
        <v>5</v>
      </c>
      <c r="I22" s="58" t="s">
        <v>45</v>
      </c>
      <c r="J22" s="42"/>
    </row>
    <row r="23" spans="1:10" s="2" customFormat="1" ht="30" customHeight="1">
      <c r="A23" s="41"/>
      <c r="B23" s="40"/>
      <c r="C23" s="41"/>
      <c r="D23" s="42" t="s">
        <v>240</v>
      </c>
      <c r="E23" s="40" t="s">
        <v>95</v>
      </c>
      <c r="F23" s="40" t="s">
        <v>95</v>
      </c>
      <c r="G23" s="40">
        <v>5</v>
      </c>
      <c r="H23" s="40">
        <v>5</v>
      </c>
      <c r="I23" s="59"/>
      <c r="J23" s="42"/>
    </row>
    <row r="24" spans="1:10" s="2" customFormat="1" ht="30" customHeight="1">
      <c r="A24" s="41"/>
      <c r="B24" s="40"/>
      <c r="C24" s="39" t="s">
        <v>59</v>
      </c>
      <c r="D24" s="42" t="s">
        <v>241</v>
      </c>
      <c r="E24" s="40" t="s">
        <v>95</v>
      </c>
      <c r="F24" s="40" t="s">
        <v>95</v>
      </c>
      <c r="G24" s="40">
        <v>10</v>
      </c>
      <c r="H24" s="40">
        <v>10</v>
      </c>
      <c r="I24" s="59"/>
      <c r="J24" s="42"/>
    </row>
    <row r="25" spans="1:10" s="2" customFormat="1" ht="79.5" customHeight="1">
      <c r="A25" s="41"/>
      <c r="B25" s="40"/>
      <c r="C25" s="39" t="s">
        <v>62</v>
      </c>
      <c r="D25" s="42" t="s">
        <v>242</v>
      </c>
      <c r="E25" s="40" t="s">
        <v>95</v>
      </c>
      <c r="F25" s="40" t="s">
        <v>95</v>
      </c>
      <c r="G25" s="40">
        <v>5</v>
      </c>
      <c r="H25" s="40">
        <v>4.5</v>
      </c>
      <c r="I25" s="59"/>
      <c r="J25" s="42" t="s">
        <v>243</v>
      </c>
    </row>
    <row r="26" spans="1:10" s="2" customFormat="1" ht="27.75" customHeight="1">
      <c r="A26" s="41"/>
      <c r="B26" s="40"/>
      <c r="C26" s="41"/>
      <c r="D26" s="140" t="s">
        <v>244</v>
      </c>
      <c r="E26" s="40" t="s">
        <v>95</v>
      </c>
      <c r="F26" s="40" t="s">
        <v>95</v>
      </c>
      <c r="G26" s="40">
        <v>5</v>
      </c>
      <c r="H26" s="40">
        <v>5</v>
      </c>
      <c r="I26" s="59"/>
      <c r="J26" s="42"/>
    </row>
    <row r="27" spans="1:10" s="2" customFormat="1" ht="27.75" customHeight="1">
      <c r="A27" s="41"/>
      <c r="B27" s="40"/>
      <c r="C27" s="39" t="s">
        <v>245</v>
      </c>
      <c r="D27" s="140" t="s">
        <v>246</v>
      </c>
      <c r="E27" s="40" t="s">
        <v>67</v>
      </c>
      <c r="F27" s="40" t="s">
        <v>67</v>
      </c>
      <c r="G27" s="40">
        <v>5</v>
      </c>
      <c r="H27" s="40">
        <v>5</v>
      </c>
      <c r="I27" s="59"/>
      <c r="J27" s="42"/>
    </row>
    <row r="28" spans="1:10" s="2" customFormat="1" ht="37.5" customHeight="1">
      <c r="A28" s="41"/>
      <c r="B28" s="40"/>
      <c r="C28" s="44"/>
      <c r="D28" s="140" t="s">
        <v>247</v>
      </c>
      <c r="E28" s="40" t="s">
        <v>67</v>
      </c>
      <c r="F28" s="40" t="s">
        <v>67</v>
      </c>
      <c r="G28" s="40">
        <v>5</v>
      </c>
      <c r="H28" s="40">
        <v>5</v>
      </c>
      <c r="I28" s="60"/>
      <c r="J28" s="42"/>
    </row>
    <row r="29" spans="1:10" s="2" customFormat="1" ht="18.75" customHeight="1">
      <c r="A29" s="41"/>
      <c r="B29" s="39" t="s">
        <v>68</v>
      </c>
      <c r="C29" s="39" t="s">
        <v>69</v>
      </c>
      <c r="D29" s="110" t="s">
        <v>70</v>
      </c>
      <c r="E29" s="65" t="s">
        <v>248</v>
      </c>
      <c r="F29" s="111">
        <v>0.92</v>
      </c>
      <c r="G29" s="65">
        <v>20</v>
      </c>
      <c r="H29" s="65">
        <v>19.37</v>
      </c>
      <c r="I29" s="58" t="s">
        <v>71</v>
      </c>
      <c r="J29" s="110" t="s">
        <v>249</v>
      </c>
    </row>
    <row r="30" spans="1:10" s="2" customFormat="1" ht="18.75" customHeight="1">
      <c r="A30" s="41"/>
      <c r="B30" s="41"/>
      <c r="C30" s="41"/>
      <c r="D30" s="112"/>
      <c r="E30" s="109"/>
      <c r="F30" s="109"/>
      <c r="G30" s="109"/>
      <c r="H30" s="109"/>
      <c r="I30" s="59"/>
      <c r="J30" s="112"/>
    </row>
    <row r="31" spans="1:10" s="2" customFormat="1" ht="18.75" customHeight="1">
      <c r="A31" s="41"/>
      <c r="B31" s="41"/>
      <c r="C31" s="44"/>
      <c r="D31" s="114"/>
      <c r="E31" s="66"/>
      <c r="F31" s="66"/>
      <c r="G31" s="66"/>
      <c r="H31" s="66"/>
      <c r="I31" s="60"/>
      <c r="J31" s="114"/>
    </row>
    <row r="32" spans="1:10" s="2" customFormat="1" ht="18.75" customHeight="1">
      <c r="A32" s="46" t="s">
        <v>72</v>
      </c>
      <c r="B32" s="47"/>
      <c r="C32" s="47"/>
      <c r="D32" s="47"/>
      <c r="E32" s="47"/>
      <c r="F32" s="48"/>
      <c r="G32" s="49">
        <v>100</v>
      </c>
      <c r="H32" s="49">
        <v>98.87</v>
      </c>
      <c r="I32" s="49"/>
      <c r="J32" s="42"/>
    </row>
    <row r="33" spans="1:31" s="2" customFormat="1" ht="78" customHeight="1">
      <c r="A33" s="51" t="s">
        <v>123</v>
      </c>
      <c r="B33" s="51"/>
      <c r="C33" s="51"/>
      <c r="D33" s="51"/>
      <c r="E33" s="8"/>
      <c r="F33" s="51"/>
      <c r="G33" s="51"/>
      <c r="H33" s="51"/>
      <c r="I33" s="8"/>
      <c r="J33" s="51"/>
      <c r="K33" s="1"/>
      <c r="L33" s="1"/>
      <c r="M33" s="1"/>
      <c r="N33" s="1"/>
      <c r="O33" s="1"/>
      <c r="P33" s="1"/>
      <c r="Q33" s="1"/>
      <c r="R33" s="1"/>
      <c r="S33" s="1"/>
      <c r="T33" s="1"/>
      <c r="U33" s="1"/>
      <c r="V33" s="1"/>
      <c r="W33" s="1"/>
      <c r="X33" s="1"/>
      <c r="Y33" s="1"/>
      <c r="Z33" s="1"/>
      <c r="AA33" s="1"/>
      <c r="AB33" s="1"/>
      <c r="AC33" s="1"/>
      <c r="AD33" s="1"/>
      <c r="AE33" s="1"/>
    </row>
    <row r="34" spans="1:31" s="2" customFormat="1" ht="12">
      <c r="A34" s="1"/>
      <c r="B34" s="1"/>
      <c r="C34" s="1"/>
      <c r="D34" s="1"/>
      <c r="E34" s="3"/>
      <c r="F34" s="1"/>
      <c r="G34" s="1"/>
      <c r="H34" s="1"/>
      <c r="I34" s="3"/>
      <c r="J34" s="1"/>
      <c r="K34" s="1"/>
      <c r="L34" s="1"/>
      <c r="M34" s="1"/>
      <c r="N34" s="1"/>
      <c r="O34" s="1"/>
      <c r="P34" s="1"/>
      <c r="Q34" s="1"/>
      <c r="R34" s="1"/>
      <c r="S34" s="1"/>
      <c r="T34" s="1"/>
      <c r="U34" s="1"/>
      <c r="V34" s="1"/>
      <c r="W34" s="1"/>
      <c r="X34" s="1"/>
      <c r="Y34" s="1"/>
      <c r="Z34" s="1"/>
      <c r="AA34" s="1"/>
      <c r="AB34" s="1"/>
      <c r="AC34" s="1"/>
      <c r="AD34" s="1"/>
      <c r="AE34" s="1"/>
    </row>
    <row r="35" spans="1:31" s="2" customFormat="1" ht="12">
      <c r="A35" s="1"/>
      <c r="B35" s="1"/>
      <c r="C35" s="1"/>
      <c r="D35" s="1"/>
      <c r="E35" s="3"/>
      <c r="F35" s="1"/>
      <c r="G35" s="1"/>
      <c r="H35" s="1"/>
      <c r="I35" s="3"/>
      <c r="J35" s="1"/>
      <c r="K35" s="1"/>
      <c r="L35" s="1"/>
      <c r="M35" s="1"/>
      <c r="N35" s="1"/>
      <c r="O35" s="1"/>
      <c r="P35" s="1"/>
      <c r="Q35" s="1"/>
      <c r="R35" s="1"/>
      <c r="S35" s="1"/>
      <c r="T35" s="1"/>
      <c r="U35" s="1"/>
      <c r="V35" s="1"/>
      <c r="W35" s="1"/>
      <c r="X35" s="1"/>
      <c r="Y35" s="1"/>
      <c r="Z35" s="1"/>
      <c r="AA35" s="1"/>
      <c r="AB35" s="1"/>
      <c r="AC35" s="1"/>
      <c r="AD35" s="1"/>
      <c r="AE35" s="1"/>
    </row>
    <row r="36" spans="1:31" s="2" customFormat="1" ht="12">
      <c r="A36" s="1"/>
      <c r="B36" s="1"/>
      <c r="C36" s="1"/>
      <c r="D36" s="1"/>
      <c r="E36" s="3"/>
      <c r="F36" s="1"/>
      <c r="G36" s="1"/>
      <c r="H36" s="1"/>
      <c r="I36" s="3"/>
      <c r="J36" s="1"/>
      <c r="K36" s="1"/>
      <c r="L36" s="1"/>
      <c r="M36" s="1"/>
      <c r="N36" s="1"/>
      <c r="O36" s="1"/>
      <c r="P36" s="1"/>
      <c r="Q36" s="1"/>
      <c r="R36" s="1"/>
      <c r="S36" s="1"/>
      <c r="T36" s="1"/>
      <c r="U36" s="1"/>
      <c r="V36" s="1"/>
      <c r="W36" s="1"/>
      <c r="X36" s="1"/>
      <c r="Y36" s="1"/>
      <c r="Z36" s="1"/>
      <c r="AA36" s="1"/>
      <c r="AB36" s="1"/>
      <c r="AC36" s="1"/>
      <c r="AD36" s="1"/>
      <c r="AE36" s="1"/>
    </row>
    <row r="37" spans="5:9" s="1" customFormat="1" ht="12">
      <c r="E37" s="3"/>
      <c r="I37" s="3"/>
    </row>
  </sheetData>
  <sheetProtection/>
  <mergeCells count="49">
    <mergeCell ref="A1:B1"/>
    <mergeCell ref="A2:J2"/>
    <mergeCell ref="A3:J3"/>
    <mergeCell ref="A4:C4"/>
    <mergeCell ref="D4:J4"/>
    <mergeCell ref="A5:C5"/>
    <mergeCell ref="D5:F5"/>
    <mergeCell ref="H5:J5"/>
    <mergeCell ref="B11:F11"/>
    <mergeCell ref="G11:J11"/>
    <mergeCell ref="B12:F12"/>
    <mergeCell ref="G12:J12"/>
    <mergeCell ref="A32:F32"/>
    <mergeCell ref="A33:J33"/>
    <mergeCell ref="A11:A12"/>
    <mergeCell ref="A13:A31"/>
    <mergeCell ref="B14:B21"/>
    <mergeCell ref="B22:B28"/>
    <mergeCell ref="B29:B31"/>
    <mergeCell ref="C14:C15"/>
    <mergeCell ref="C16:C17"/>
    <mergeCell ref="C19:C21"/>
    <mergeCell ref="C22:C23"/>
    <mergeCell ref="C25:C26"/>
    <mergeCell ref="C27:C28"/>
    <mergeCell ref="C29:C31"/>
    <mergeCell ref="D16:D17"/>
    <mergeCell ref="D19:D21"/>
    <mergeCell ref="D29:D31"/>
    <mergeCell ref="E16:E17"/>
    <mergeCell ref="E19:E21"/>
    <mergeCell ref="E29:E31"/>
    <mergeCell ref="F16:F17"/>
    <mergeCell ref="F19:F21"/>
    <mergeCell ref="F29:F31"/>
    <mergeCell ref="G16:G17"/>
    <mergeCell ref="G19:G21"/>
    <mergeCell ref="G29:G31"/>
    <mergeCell ref="H16:H17"/>
    <mergeCell ref="H19:H21"/>
    <mergeCell ref="H29:H31"/>
    <mergeCell ref="I14:I15"/>
    <mergeCell ref="I16:I21"/>
    <mergeCell ref="I22:I28"/>
    <mergeCell ref="I29:I31"/>
    <mergeCell ref="J16:J17"/>
    <mergeCell ref="J19:J21"/>
    <mergeCell ref="J29:J31"/>
    <mergeCell ref="A6:C10"/>
  </mergeCells>
  <printOptions/>
  <pageMargins left="0.75" right="0.75" top="1" bottom="1" header="0.5" footer="0.5"/>
  <pageSetup fitToHeight="1" fitToWidth="1" orientation="portrait" paperSize="9" scale="74"/>
</worksheet>
</file>

<file path=xl/worksheets/sheet12.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5">
      <selection activeCell="D4" sqref="D4:J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250</v>
      </c>
      <c r="E4" s="11"/>
      <c r="F4" s="11"/>
      <c r="G4" s="11"/>
      <c r="H4" s="11"/>
      <c r="I4" s="11"/>
      <c r="J4" s="11"/>
    </row>
    <row r="5" spans="1:10" s="2" customFormat="1" ht="12" customHeight="1">
      <c r="A5" s="9" t="s">
        <v>5</v>
      </c>
      <c r="B5" s="10"/>
      <c r="C5" s="10"/>
      <c r="D5" s="12" t="s">
        <v>6</v>
      </c>
      <c r="E5" s="13"/>
      <c r="F5" s="13"/>
      <c r="G5" s="14" t="s">
        <v>7</v>
      </c>
      <c r="H5" s="14" t="s">
        <v>226</v>
      </c>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v>54.94</v>
      </c>
      <c r="F7" s="18">
        <v>54.94</v>
      </c>
      <c r="G7" s="19">
        <v>54.94</v>
      </c>
      <c r="H7" s="18">
        <v>10</v>
      </c>
      <c r="I7" s="53">
        <v>1</v>
      </c>
      <c r="J7" s="136">
        <v>10</v>
      </c>
    </row>
    <row r="8" spans="1:10" s="2" customFormat="1" ht="13.5" customHeight="1">
      <c r="A8" s="24"/>
      <c r="B8" s="21"/>
      <c r="C8" s="25"/>
      <c r="D8" s="23" t="s">
        <v>17</v>
      </c>
      <c r="E8" s="18">
        <v>54.94</v>
      </c>
      <c r="F8" s="18">
        <v>54.94</v>
      </c>
      <c r="G8" s="19">
        <v>54.94</v>
      </c>
      <c r="H8" s="18" t="s">
        <v>18</v>
      </c>
      <c r="I8" s="53">
        <v>1</v>
      </c>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57" customHeight="1">
      <c r="A12" s="38"/>
      <c r="B12" s="61" t="s">
        <v>251</v>
      </c>
      <c r="C12" s="61"/>
      <c r="D12" s="61"/>
      <c r="E12" s="61"/>
      <c r="F12" s="61"/>
      <c r="G12" s="62" t="s">
        <v>252</v>
      </c>
      <c r="H12" s="62"/>
      <c r="I12" s="62"/>
      <c r="J12" s="67"/>
    </row>
    <row r="13" spans="1:10" s="2" customFormat="1" ht="21">
      <c r="A13" s="39" t="s">
        <v>26</v>
      </c>
      <c r="B13" s="39" t="s">
        <v>27</v>
      </c>
      <c r="C13" s="40" t="s">
        <v>28</v>
      </c>
      <c r="D13" s="40" t="s">
        <v>29</v>
      </c>
      <c r="E13" s="40" t="s">
        <v>30</v>
      </c>
      <c r="F13" s="40" t="s">
        <v>31</v>
      </c>
      <c r="G13" s="40" t="s">
        <v>13</v>
      </c>
      <c r="H13" s="40" t="s">
        <v>15</v>
      </c>
      <c r="I13" s="57" t="s">
        <v>32</v>
      </c>
      <c r="J13" s="40" t="s">
        <v>33</v>
      </c>
    </row>
    <row r="14" spans="1:10" s="2" customFormat="1" ht="18.75" customHeight="1">
      <c r="A14" s="108"/>
      <c r="B14" s="65" t="s">
        <v>34</v>
      </c>
      <c r="C14" s="65" t="s">
        <v>35</v>
      </c>
      <c r="D14" s="42" t="s">
        <v>253</v>
      </c>
      <c r="E14" s="40">
        <v>19</v>
      </c>
      <c r="F14" s="40">
        <v>19</v>
      </c>
      <c r="G14" s="65">
        <v>10</v>
      </c>
      <c r="H14" s="65">
        <v>10</v>
      </c>
      <c r="I14" s="137" t="s">
        <v>231</v>
      </c>
      <c r="J14" s="40"/>
    </row>
    <row r="15" spans="1:10" s="2" customFormat="1" ht="18.75" customHeight="1">
      <c r="A15" s="108"/>
      <c r="B15" s="109"/>
      <c r="C15" s="109"/>
      <c r="D15" s="42" t="s">
        <v>254</v>
      </c>
      <c r="E15" s="40">
        <v>4</v>
      </c>
      <c r="F15" s="40">
        <v>4</v>
      </c>
      <c r="G15" s="109"/>
      <c r="H15" s="109"/>
      <c r="I15" s="138"/>
      <c r="J15" s="40"/>
    </row>
    <row r="16" spans="1:10" s="2" customFormat="1" ht="18.75" customHeight="1">
      <c r="A16" s="41"/>
      <c r="B16" s="109"/>
      <c r="C16" s="109"/>
      <c r="D16" s="42" t="s">
        <v>255</v>
      </c>
      <c r="E16" s="40">
        <v>9</v>
      </c>
      <c r="F16" s="40">
        <v>9</v>
      </c>
      <c r="G16" s="109"/>
      <c r="H16" s="109"/>
      <c r="I16" s="138"/>
      <c r="J16" s="42"/>
    </row>
    <row r="17" spans="1:10" s="2" customFormat="1" ht="24.75" customHeight="1">
      <c r="A17" s="41"/>
      <c r="B17" s="109"/>
      <c r="C17" s="109"/>
      <c r="D17" s="42" t="s">
        <v>256</v>
      </c>
      <c r="E17" s="40">
        <v>2</v>
      </c>
      <c r="F17" s="40">
        <v>2</v>
      </c>
      <c r="G17" s="66"/>
      <c r="H17" s="66"/>
      <c r="I17" s="138"/>
      <c r="J17" s="42"/>
    </row>
    <row r="18" spans="1:10" s="2" customFormat="1" ht="18.75" customHeight="1">
      <c r="A18" s="41"/>
      <c r="B18" s="109"/>
      <c r="C18" s="39" t="s">
        <v>43</v>
      </c>
      <c r="D18" s="110" t="s">
        <v>257</v>
      </c>
      <c r="E18" s="111">
        <v>1</v>
      </c>
      <c r="F18" s="111">
        <v>1</v>
      </c>
      <c r="G18" s="65">
        <v>10</v>
      </c>
      <c r="H18" s="65">
        <v>10</v>
      </c>
      <c r="I18" s="58" t="s">
        <v>45</v>
      </c>
      <c r="J18" s="65"/>
    </row>
    <row r="19" spans="1:10" s="2" customFormat="1" ht="18.75" customHeight="1">
      <c r="A19" s="41"/>
      <c r="B19" s="109"/>
      <c r="C19" s="41"/>
      <c r="D19" s="112"/>
      <c r="E19" s="113"/>
      <c r="F19" s="113"/>
      <c r="G19" s="109"/>
      <c r="H19" s="109"/>
      <c r="I19" s="59"/>
      <c r="J19" s="109"/>
    </row>
    <row r="20" spans="1:10" s="2" customFormat="1" ht="10.5" customHeight="1">
      <c r="A20" s="41"/>
      <c r="B20" s="109"/>
      <c r="C20" s="44"/>
      <c r="D20" s="114"/>
      <c r="E20" s="115"/>
      <c r="F20" s="115"/>
      <c r="G20" s="66"/>
      <c r="H20" s="66"/>
      <c r="I20" s="59"/>
      <c r="J20" s="66"/>
    </row>
    <row r="21" spans="1:10" s="2" customFormat="1" ht="18.75" customHeight="1">
      <c r="A21" s="41"/>
      <c r="B21" s="109"/>
      <c r="C21" s="39" t="s">
        <v>47</v>
      </c>
      <c r="D21" s="116" t="s">
        <v>258</v>
      </c>
      <c r="E21" s="117">
        <v>44896</v>
      </c>
      <c r="F21" s="117">
        <v>44896</v>
      </c>
      <c r="G21" s="65">
        <v>10</v>
      </c>
      <c r="H21" s="65">
        <v>10</v>
      </c>
      <c r="I21" s="59"/>
      <c r="J21" s="116" t="s">
        <v>259</v>
      </c>
    </row>
    <row r="22" spans="1:10" s="2" customFormat="1" ht="18.75" customHeight="1">
      <c r="A22" s="41"/>
      <c r="B22" s="109"/>
      <c r="C22" s="41"/>
      <c r="D22" s="118"/>
      <c r="E22" s="119"/>
      <c r="F22" s="119"/>
      <c r="G22" s="109"/>
      <c r="H22" s="109"/>
      <c r="I22" s="59"/>
      <c r="J22" s="118"/>
    </row>
    <row r="23" spans="1:10" s="2" customFormat="1" ht="15.75" customHeight="1">
      <c r="A23" s="41"/>
      <c r="B23" s="109"/>
      <c r="C23" s="44"/>
      <c r="D23" s="120"/>
      <c r="E23" s="121"/>
      <c r="F23" s="121"/>
      <c r="G23" s="66"/>
      <c r="H23" s="66"/>
      <c r="I23" s="59"/>
      <c r="J23" s="120"/>
    </row>
    <row r="24" spans="1:10" s="2" customFormat="1" ht="18.75" customHeight="1">
      <c r="A24" s="41"/>
      <c r="B24" s="109"/>
      <c r="C24" s="39" t="s">
        <v>51</v>
      </c>
      <c r="D24" s="116" t="s">
        <v>260</v>
      </c>
      <c r="E24" s="122" t="s">
        <v>261</v>
      </c>
      <c r="F24" s="122">
        <v>46.54</v>
      </c>
      <c r="G24" s="65">
        <v>10</v>
      </c>
      <c r="H24" s="65">
        <v>8.47</v>
      </c>
      <c r="I24" s="59"/>
      <c r="J24" s="116" t="s">
        <v>262</v>
      </c>
    </row>
    <row r="25" spans="1:10" s="2" customFormat="1" ht="18.75" customHeight="1">
      <c r="A25" s="41"/>
      <c r="B25" s="109"/>
      <c r="C25" s="41"/>
      <c r="D25" s="118"/>
      <c r="E25" s="123"/>
      <c r="F25" s="123"/>
      <c r="G25" s="109"/>
      <c r="H25" s="109"/>
      <c r="I25" s="59"/>
      <c r="J25" s="118"/>
    </row>
    <row r="26" spans="1:10" s="2" customFormat="1" ht="9.75" customHeight="1">
      <c r="A26" s="41"/>
      <c r="B26" s="66"/>
      <c r="C26" s="44"/>
      <c r="D26" s="120"/>
      <c r="E26" s="124"/>
      <c r="F26" s="124"/>
      <c r="G26" s="66"/>
      <c r="H26" s="66"/>
      <c r="I26" s="60"/>
      <c r="J26" s="120"/>
    </row>
    <row r="27" spans="1:10" s="2" customFormat="1" ht="18.75" customHeight="1">
      <c r="A27" s="41"/>
      <c r="B27" s="40" t="s">
        <v>58</v>
      </c>
      <c r="C27" s="39" t="s">
        <v>93</v>
      </c>
      <c r="D27" s="125" t="s">
        <v>263</v>
      </c>
      <c r="E27" s="126" t="s">
        <v>264</v>
      </c>
      <c r="F27" s="126" t="s">
        <v>264</v>
      </c>
      <c r="G27" s="127">
        <v>10</v>
      </c>
      <c r="H27" s="65">
        <v>10</v>
      </c>
      <c r="I27" s="58" t="s">
        <v>45</v>
      </c>
      <c r="J27" s="65"/>
    </row>
    <row r="28" spans="1:10" s="2" customFormat="1" ht="18.75" customHeight="1">
      <c r="A28" s="41"/>
      <c r="B28" s="40"/>
      <c r="C28" s="41"/>
      <c r="D28" s="128"/>
      <c r="E28" s="126"/>
      <c r="F28" s="126"/>
      <c r="G28" s="129"/>
      <c r="H28" s="109"/>
      <c r="I28" s="59"/>
      <c r="J28" s="109"/>
    </row>
    <row r="29" spans="1:10" s="2" customFormat="1" ht="18.75" customHeight="1">
      <c r="A29" s="41"/>
      <c r="B29" s="40"/>
      <c r="C29" s="44"/>
      <c r="D29" s="130"/>
      <c r="E29" s="131"/>
      <c r="F29" s="131"/>
      <c r="G29" s="132"/>
      <c r="H29" s="66"/>
      <c r="I29" s="59"/>
      <c r="J29" s="66"/>
    </row>
    <row r="30" spans="1:10" s="2" customFormat="1" ht="18.75" customHeight="1">
      <c r="A30" s="41"/>
      <c r="B30" s="40"/>
      <c r="C30" s="39" t="s">
        <v>59</v>
      </c>
      <c r="D30" s="116" t="s">
        <v>265</v>
      </c>
      <c r="E30" s="65" t="s">
        <v>264</v>
      </c>
      <c r="F30" s="65" t="s">
        <v>264</v>
      </c>
      <c r="G30" s="65">
        <v>10</v>
      </c>
      <c r="H30" s="65">
        <v>10</v>
      </c>
      <c r="I30" s="59"/>
      <c r="J30" s="65"/>
    </row>
    <row r="31" spans="1:10" s="2" customFormat="1" ht="18.75" customHeight="1">
      <c r="A31" s="41"/>
      <c r="B31" s="40"/>
      <c r="C31" s="41"/>
      <c r="D31" s="118"/>
      <c r="E31" s="109"/>
      <c r="F31" s="109"/>
      <c r="G31" s="109"/>
      <c r="H31" s="109"/>
      <c r="I31" s="59"/>
      <c r="J31" s="109"/>
    </row>
    <row r="32" spans="1:10" s="2" customFormat="1" ht="18.75" customHeight="1">
      <c r="A32" s="41"/>
      <c r="B32" s="40"/>
      <c r="C32" s="44"/>
      <c r="D32" s="120"/>
      <c r="E32" s="66"/>
      <c r="F32" s="66"/>
      <c r="G32" s="66"/>
      <c r="H32" s="66"/>
      <c r="I32" s="59"/>
      <c r="J32" s="66"/>
    </row>
    <row r="33" spans="1:10" s="2" customFormat="1" ht="18.75" customHeight="1">
      <c r="A33" s="41"/>
      <c r="B33" s="40"/>
      <c r="C33" s="39" t="s">
        <v>62</v>
      </c>
      <c r="D33" s="133" t="s">
        <v>266</v>
      </c>
      <c r="E33" s="65" t="s">
        <v>264</v>
      </c>
      <c r="F33" s="65" t="s">
        <v>264</v>
      </c>
      <c r="G33" s="65">
        <v>10</v>
      </c>
      <c r="H33" s="65">
        <v>10</v>
      </c>
      <c r="I33" s="59"/>
      <c r="J33" s="65"/>
    </row>
    <row r="34" spans="1:10" s="2" customFormat="1" ht="18.75" customHeight="1">
      <c r="A34" s="41"/>
      <c r="B34" s="40"/>
      <c r="C34" s="41"/>
      <c r="D34" s="134"/>
      <c r="E34" s="109"/>
      <c r="F34" s="109"/>
      <c r="G34" s="109"/>
      <c r="H34" s="109"/>
      <c r="I34" s="59"/>
      <c r="J34" s="109"/>
    </row>
    <row r="35" spans="1:10" s="2" customFormat="1" ht="7.5" customHeight="1">
      <c r="A35" s="41"/>
      <c r="B35" s="40"/>
      <c r="C35" s="44"/>
      <c r="D35" s="135"/>
      <c r="E35" s="66"/>
      <c r="F35" s="66"/>
      <c r="G35" s="66"/>
      <c r="H35" s="66"/>
      <c r="I35" s="59"/>
      <c r="J35" s="66"/>
    </row>
    <row r="36" spans="1:10" s="2" customFormat="1" ht="18.75" customHeight="1">
      <c r="A36" s="41"/>
      <c r="B36" s="40"/>
      <c r="C36" s="39" t="s">
        <v>65</v>
      </c>
      <c r="D36" s="116" t="s">
        <v>267</v>
      </c>
      <c r="E36" s="65" t="s">
        <v>67</v>
      </c>
      <c r="F36" s="65" t="s">
        <v>67</v>
      </c>
      <c r="G36" s="65">
        <v>10</v>
      </c>
      <c r="H36" s="65">
        <v>10</v>
      </c>
      <c r="I36" s="59"/>
      <c r="J36" s="65"/>
    </row>
    <row r="37" spans="1:10" s="2" customFormat="1" ht="18.75" customHeight="1">
      <c r="A37" s="41"/>
      <c r="B37" s="40"/>
      <c r="C37" s="41"/>
      <c r="D37" s="118"/>
      <c r="E37" s="109"/>
      <c r="F37" s="109"/>
      <c r="G37" s="109"/>
      <c r="H37" s="109"/>
      <c r="I37" s="59"/>
      <c r="J37" s="109"/>
    </row>
    <row r="38" spans="1:10" s="2" customFormat="1" ht="18.75" customHeight="1">
      <c r="A38" s="41"/>
      <c r="B38" s="40"/>
      <c r="C38" s="44"/>
      <c r="D38" s="120"/>
      <c r="E38" s="66"/>
      <c r="F38" s="66"/>
      <c r="G38" s="66"/>
      <c r="H38" s="66"/>
      <c r="I38" s="60"/>
      <c r="J38" s="66"/>
    </row>
    <row r="39" spans="1:10" s="2" customFormat="1" ht="18.75" customHeight="1">
      <c r="A39" s="41"/>
      <c r="B39" s="39" t="s">
        <v>68</v>
      </c>
      <c r="C39" s="39" t="s">
        <v>69</v>
      </c>
      <c r="D39" s="116" t="s">
        <v>268</v>
      </c>
      <c r="E39" s="65" t="s">
        <v>102</v>
      </c>
      <c r="F39" s="111">
        <v>0.92</v>
      </c>
      <c r="G39" s="65">
        <v>20</v>
      </c>
      <c r="H39" s="65">
        <v>18.77</v>
      </c>
      <c r="I39" s="58" t="s">
        <v>71</v>
      </c>
      <c r="J39" s="116" t="s">
        <v>269</v>
      </c>
    </row>
    <row r="40" spans="1:10" s="2" customFormat="1" ht="18.75" customHeight="1">
      <c r="A40" s="41"/>
      <c r="B40" s="41"/>
      <c r="C40" s="41"/>
      <c r="D40" s="118"/>
      <c r="E40" s="109"/>
      <c r="F40" s="109"/>
      <c r="G40" s="109"/>
      <c r="H40" s="109"/>
      <c r="I40" s="59"/>
      <c r="J40" s="118"/>
    </row>
    <row r="41" spans="1:10" s="2" customFormat="1" ht="18.75" customHeight="1">
      <c r="A41" s="41"/>
      <c r="B41" s="41"/>
      <c r="C41" s="44"/>
      <c r="D41" s="120"/>
      <c r="E41" s="66"/>
      <c r="F41" s="66"/>
      <c r="G41" s="66"/>
      <c r="H41" s="66"/>
      <c r="I41" s="60"/>
      <c r="J41" s="120"/>
    </row>
    <row r="42" spans="1:10" s="2" customFormat="1" ht="18.75" customHeight="1">
      <c r="A42" s="46" t="s">
        <v>72</v>
      </c>
      <c r="B42" s="47"/>
      <c r="C42" s="47"/>
      <c r="D42" s="47"/>
      <c r="E42" s="47"/>
      <c r="F42" s="48"/>
      <c r="G42" s="49">
        <v>100</v>
      </c>
      <c r="H42" s="49">
        <f>SUM(H14:H41)</f>
        <v>97.24</v>
      </c>
      <c r="I42" s="49"/>
      <c r="J42" s="42"/>
    </row>
    <row r="43" spans="1:10" s="1" customFormat="1" ht="78" customHeight="1">
      <c r="A43" s="51" t="s">
        <v>123</v>
      </c>
      <c r="B43" s="51"/>
      <c r="C43" s="51"/>
      <c r="D43" s="51"/>
      <c r="E43" s="8"/>
      <c r="F43" s="51"/>
      <c r="G43" s="51"/>
      <c r="H43" s="51"/>
      <c r="I43" s="8"/>
      <c r="J43" s="51"/>
    </row>
  </sheetData>
  <sheetProtection/>
  <mergeCells count="83">
    <mergeCell ref="A1:B1"/>
    <mergeCell ref="A2:J2"/>
    <mergeCell ref="A3:J3"/>
    <mergeCell ref="A4:C4"/>
    <mergeCell ref="D4:J4"/>
    <mergeCell ref="A5:C5"/>
    <mergeCell ref="D5:F5"/>
    <mergeCell ref="H5:J5"/>
    <mergeCell ref="B11:F11"/>
    <mergeCell ref="G11:J11"/>
    <mergeCell ref="B12:F12"/>
    <mergeCell ref="G12:J12"/>
    <mergeCell ref="A42:F42"/>
    <mergeCell ref="A43:J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D18:D20"/>
    <mergeCell ref="D21:D23"/>
    <mergeCell ref="D24:D26"/>
    <mergeCell ref="D27:D29"/>
    <mergeCell ref="D30:D32"/>
    <mergeCell ref="D33:D35"/>
    <mergeCell ref="D36:D38"/>
    <mergeCell ref="D39:D41"/>
    <mergeCell ref="E18:E20"/>
    <mergeCell ref="E21:E23"/>
    <mergeCell ref="E24:E26"/>
    <mergeCell ref="E27:E29"/>
    <mergeCell ref="E30:E32"/>
    <mergeCell ref="E33:E35"/>
    <mergeCell ref="E36:E38"/>
    <mergeCell ref="E39:E41"/>
    <mergeCell ref="F18:F20"/>
    <mergeCell ref="F21:F23"/>
    <mergeCell ref="F24:F26"/>
    <mergeCell ref="F27:F29"/>
    <mergeCell ref="F30:F32"/>
    <mergeCell ref="F33:F35"/>
    <mergeCell ref="F36:F38"/>
    <mergeCell ref="F39:F41"/>
    <mergeCell ref="G14:G17"/>
    <mergeCell ref="G18:G20"/>
    <mergeCell ref="G21:G23"/>
    <mergeCell ref="G24:G26"/>
    <mergeCell ref="G27:G29"/>
    <mergeCell ref="G30:G32"/>
    <mergeCell ref="G33:G35"/>
    <mergeCell ref="G36:G38"/>
    <mergeCell ref="G39:G41"/>
    <mergeCell ref="H14:H17"/>
    <mergeCell ref="H18:H20"/>
    <mergeCell ref="H21:H23"/>
    <mergeCell ref="H24:H26"/>
    <mergeCell ref="H27:H29"/>
    <mergeCell ref="H30:H32"/>
    <mergeCell ref="H33:H35"/>
    <mergeCell ref="H36:H38"/>
    <mergeCell ref="H39:H41"/>
    <mergeCell ref="I14:I17"/>
    <mergeCell ref="I18:I26"/>
    <mergeCell ref="I27:I38"/>
    <mergeCell ref="I39:I41"/>
    <mergeCell ref="J18:J20"/>
    <mergeCell ref="J21:J23"/>
    <mergeCell ref="J24:J26"/>
    <mergeCell ref="J27:J29"/>
    <mergeCell ref="J30:J32"/>
    <mergeCell ref="J33:J35"/>
    <mergeCell ref="J36:J38"/>
    <mergeCell ref="J39:J41"/>
    <mergeCell ref="A6:C10"/>
  </mergeCells>
  <printOptions/>
  <pageMargins left="0.75" right="0.75" top="1" bottom="1" header="0.5" footer="0.5"/>
  <pageSetup fitToHeight="1" fitToWidth="1" orientation="portrait" paperSize="9" scale="84"/>
</worksheet>
</file>

<file path=xl/worksheets/sheet13.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2">
      <selection activeCell="D4" sqref="D4:J4"/>
    </sheetView>
  </sheetViews>
  <sheetFormatPr defaultColWidth="9.75390625" defaultRowHeight="14.25"/>
  <cols>
    <col min="1" max="1" width="3.50390625" style="73" customWidth="1"/>
    <col min="2" max="2" width="4.25390625" style="73" customWidth="1"/>
    <col min="3" max="3" width="6.50390625" style="73" customWidth="1"/>
    <col min="4" max="4" width="16.875" style="73" customWidth="1"/>
    <col min="5" max="6" width="8.875" style="73" customWidth="1"/>
    <col min="7" max="8" width="9.375" style="73" customWidth="1"/>
    <col min="9" max="9" width="10.875" style="73" customWidth="1"/>
    <col min="10" max="10" width="14.125" style="73" customWidth="1"/>
    <col min="11" max="31" width="9.00390625" style="71" customWidth="1"/>
    <col min="32" max="16384" width="9.75390625" style="71" customWidth="1"/>
  </cols>
  <sheetData>
    <row r="1" spans="1:9" s="1" customFormat="1" ht="16.5" customHeight="1">
      <c r="A1" s="4" t="s">
        <v>0</v>
      </c>
      <c r="B1" s="4"/>
      <c r="C1" s="5"/>
      <c r="D1" s="5"/>
      <c r="E1" s="6"/>
      <c r="I1" s="3"/>
    </row>
    <row r="2" spans="1:10" s="71" customFormat="1" ht="22.5" customHeight="1">
      <c r="A2" s="74" t="s">
        <v>1</v>
      </c>
      <c r="B2" s="74"/>
      <c r="C2" s="74"/>
      <c r="D2" s="74"/>
      <c r="E2" s="74"/>
      <c r="F2" s="74"/>
      <c r="G2" s="74"/>
      <c r="H2" s="74"/>
      <c r="I2" s="74"/>
      <c r="J2" s="74"/>
    </row>
    <row r="3" spans="1:10" s="72" customFormat="1" ht="15" customHeight="1">
      <c r="A3" s="75" t="s">
        <v>2</v>
      </c>
      <c r="B3" s="75"/>
      <c r="C3" s="75"/>
      <c r="D3" s="75"/>
      <c r="E3" s="75"/>
      <c r="F3" s="75"/>
      <c r="G3" s="75"/>
      <c r="H3" s="75"/>
      <c r="I3" s="75"/>
      <c r="J3" s="75"/>
    </row>
    <row r="4" spans="1:10" s="72" customFormat="1" ht="12" customHeight="1">
      <c r="A4" s="76" t="s">
        <v>3</v>
      </c>
      <c r="B4" s="77"/>
      <c r="C4" s="77"/>
      <c r="D4" s="18" t="s">
        <v>270</v>
      </c>
      <c r="E4" s="18"/>
      <c r="F4" s="18"/>
      <c r="G4" s="18"/>
      <c r="H4" s="18"/>
      <c r="I4" s="18"/>
      <c r="J4" s="18"/>
    </row>
    <row r="5" spans="1:10" s="72" customFormat="1" ht="12" customHeight="1">
      <c r="A5" s="76" t="s">
        <v>5</v>
      </c>
      <c r="B5" s="77"/>
      <c r="C5" s="77"/>
      <c r="D5" s="76"/>
      <c r="E5" s="77"/>
      <c r="F5" s="77"/>
      <c r="G5" s="18" t="s">
        <v>7</v>
      </c>
      <c r="H5" s="18"/>
      <c r="I5" s="18"/>
      <c r="J5" s="18"/>
    </row>
    <row r="6" spans="1:10" s="72" customFormat="1" ht="19.5" customHeight="1">
      <c r="A6" s="78" t="s">
        <v>9</v>
      </c>
      <c r="B6" s="79"/>
      <c r="C6" s="80"/>
      <c r="D6" s="76"/>
      <c r="E6" s="18" t="s">
        <v>10</v>
      </c>
      <c r="F6" s="18" t="s">
        <v>11</v>
      </c>
      <c r="G6" s="76" t="s">
        <v>12</v>
      </c>
      <c r="H6" s="18" t="s">
        <v>13</v>
      </c>
      <c r="I6" s="18" t="s">
        <v>14</v>
      </c>
      <c r="J6" s="18" t="s">
        <v>15</v>
      </c>
    </row>
    <row r="7" spans="1:10" s="72" customFormat="1" ht="13.5" customHeight="1">
      <c r="A7" s="81"/>
      <c r="B7" s="82"/>
      <c r="C7" s="83"/>
      <c r="D7" s="76" t="s">
        <v>16</v>
      </c>
      <c r="E7" s="18">
        <v>5</v>
      </c>
      <c r="F7" s="18">
        <v>5</v>
      </c>
      <c r="G7" s="76">
        <v>5</v>
      </c>
      <c r="H7" s="18">
        <v>10</v>
      </c>
      <c r="I7" s="102">
        <v>1</v>
      </c>
      <c r="J7" s="18"/>
    </row>
    <row r="8" spans="1:10" s="72" customFormat="1" ht="13.5" customHeight="1">
      <c r="A8" s="84"/>
      <c r="B8" s="82"/>
      <c r="C8" s="83"/>
      <c r="D8" s="76" t="s">
        <v>17</v>
      </c>
      <c r="E8" s="18">
        <v>5</v>
      </c>
      <c r="F8" s="18">
        <v>5</v>
      </c>
      <c r="G8" s="76">
        <v>5</v>
      </c>
      <c r="H8" s="18" t="s">
        <v>18</v>
      </c>
      <c r="I8" s="18"/>
      <c r="J8" s="18" t="s">
        <v>18</v>
      </c>
    </row>
    <row r="9" spans="1:10" s="72" customFormat="1" ht="13.5" customHeight="1">
      <c r="A9" s="84"/>
      <c r="B9" s="82"/>
      <c r="C9" s="83"/>
      <c r="D9" s="76" t="s">
        <v>19</v>
      </c>
      <c r="E9" s="18"/>
      <c r="F9" s="18"/>
      <c r="G9" s="76"/>
      <c r="H9" s="18" t="s">
        <v>18</v>
      </c>
      <c r="I9" s="18"/>
      <c r="J9" s="18" t="s">
        <v>18</v>
      </c>
    </row>
    <row r="10" spans="1:10" s="72" customFormat="1" ht="13.5" customHeight="1">
      <c r="A10" s="85"/>
      <c r="B10" s="86"/>
      <c r="C10" s="83"/>
      <c r="D10" s="78" t="s">
        <v>20</v>
      </c>
      <c r="E10" s="32"/>
      <c r="F10" s="32"/>
      <c r="G10" s="78"/>
      <c r="H10" s="32" t="s">
        <v>18</v>
      </c>
      <c r="I10" s="32"/>
      <c r="J10" s="32" t="s">
        <v>18</v>
      </c>
    </row>
    <row r="11" spans="1:10" s="72" customFormat="1" ht="13.5" customHeight="1">
      <c r="A11" s="81" t="s">
        <v>21</v>
      </c>
      <c r="B11" s="87" t="s">
        <v>22</v>
      </c>
      <c r="C11" s="88"/>
      <c r="D11" s="88"/>
      <c r="E11" s="88"/>
      <c r="F11" s="89"/>
      <c r="G11" s="76" t="s">
        <v>23</v>
      </c>
      <c r="H11" s="77"/>
      <c r="I11" s="77"/>
      <c r="J11" s="103"/>
    </row>
    <row r="12" spans="1:10" s="72" customFormat="1" ht="49.5" customHeight="1">
      <c r="A12" s="90"/>
      <c r="B12" s="18" t="s">
        <v>271</v>
      </c>
      <c r="C12" s="18"/>
      <c r="D12" s="18"/>
      <c r="E12" s="18"/>
      <c r="F12" s="18"/>
      <c r="G12" s="77" t="s">
        <v>271</v>
      </c>
      <c r="H12" s="77"/>
      <c r="I12" s="77"/>
      <c r="J12" s="103"/>
    </row>
    <row r="13" spans="1:10" s="72" customFormat="1" ht="21">
      <c r="A13" s="91" t="s">
        <v>26</v>
      </c>
      <c r="B13" s="91" t="s">
        <v>27</v>
      </c>
      <c r="C13" s="92" t="s">
        <v>28</v>
      </c>
      <c r="D13" s="92" t="s">
        <v>29</v>
      </c>
      <c r="E13" s="92" t="s">
        <v>30</v>
      </c>
      <c r="F13" s="92" t="s">
        <v>31</v>
      </c>
      <c r="G13" s="92" t="s">
        <v>13</v>
      </c>
      <c r="H13" s="92" t="s">
        <v>15</v>
      </c>
      <c r="I13" s="104" t="s">
        <v>32</v>
      </c>
      <c r="J13" s="92" t="s">
        <v>33</v>
      </c>
    </row>
    <row r="14" spans="1:10" s="72" customFormat="1" ht="18.75" customHeight="1">
      <c r="A14" s="93"/>
      <c r="B14" s="92" t="s">
        <v>34</v>
      </c>
      <c r="C14" s="91" t="s">
        <v>35</v>
      </c>
      <c r="D14" s="94" t="s">
        <v>272</v>
      </c>
      <c r="E14" s="92" t="s">
        <v>273</v>
      </c>
      <c r="F14" s="92" t="s">
        <v>273</v>
      </c>
      <c r="G14" s="91">
        <v>10</v>
      </c>
      <c r="H14" s="91">
        <v>10</v>
      </c>
      <c r="I14" s="105" t="s">
        <v>39</v>
      </c>
      <c r="J14" s="92"/>
    </row>
    <row r="15" spans="1:10" s="72" customFormat="1" ht="27" customHeight="1">
      <c r="A15" s="93"/>
      <c r="B15" s="92"/>
      <c r="C15" s="93"/>
      <c r="D15" s="94" t="s">
        <v>274</v>
      </c>
      <c r="E15" s="92" t="s">
        <v>275</v>
      </c>
      <c r="F15" s="92" t="s">
        <v>275</v>
      </c>
      <c r="G15" s="93"/>
      <c r="H15" s="93"/>
      <c r="I15" s="106"/>
      <c r="J15" s="92"/>
    </row>
    <row r="16" spans="1:10" s="72" customFormat="1" ht="18.75" customHeight="1">
      <c r="A16" s="93"/>
      <c r="B16" s="92"/>
      <c r="C16" s="95"/>
      <c r="D16" s="94" t="s">
        <v>276</v>
      </c>
      <c r="E16" s="92" t="s">
        <v>277</v>
      </c>
      <c r="F16" s="92" t="s">
        <v>277</v>
      </c>
      <c r="G16" s="95"/>
      <c r="H16" s="95"/>
      <c r="I16" s="107"/>
      <c r="J16" s="92"/>
    </row>
    <row r="17" spans="1:10" s="72" customFormat="1" ht="18.75" customHeight="1">
      <c r="A17" s="93"/>
      <c r="B17" s="92"/>
      <c r="C17" s="91" t="s">
        <v>43</v>
      </c>
      <c r="D17" s="94" t="s">
        <v>278</v>
      </c>
      <c r="E17" s="96">
        <v>1</v>
      </c>
      <c r="F17" s="96">
        <v>1</v>
      </c>
      <c r="G17" s="91">
        <v>10</v>
      </c>
      <c r="H17" s="91">
        <v>10</v>
      </c>
      <c r="I17" s="105" t="s">
        <v>45</v>
      </c>
      <c r="J17" s="92"/>
    </row>
    <row r="18" spans="1:10" s="72" customFormat="1" ht="18.75" customHeight="1">
      <c r="A18" s="93"/>
      <c r="B18" s="92"/>
      <c r="C18" s="95"/>
      <c r="D18" s="94" t="s">
        <v>279</v>
      </c>
      <c r="E18" s="92" t="s">
        <v>95</v>
      </c>
      <c r="F18" s="92" t="s">
        <v>95</v>
      </c>
      <c r="G18" s="95"/>
      <c r="H18" s="95"/>
      <c r="I18" s="106"/>
      <c r="J18" s="92"/>
    </row>
    <row r="19" spans="1:10" s="72" customFormat="1" ht="27" customHeight="1">
      <c r="A19" s="93"/>
      <c r="B19" s="92"/>
      <c r="C19" s="91" t="s">
        <v>47</v>
      </c>
      <c r="D19" s="94" t="s">
        <v>48</v>
      </c>
      <c r="E19" s="97" t="s">
        <v>280</v>
      </c>
      <c r="F19" s="97" t="s">
        <v>280</v>
      </c>
      <c r="G19" s="92">
        <v>10</v>
      </c>
      <c r="H19" s="92">
        <v>10</v>
      </c>
      <c r="I19" s="106"/>
      <c r="J19" s="92"/>
    </row>
    <row r="20" spans="1:10" s="72" customFormat="1" ht="37.5" customHeight="1">
      <c r="A20" s="93"/>
      <c r="B20" s="92"/>
      <c r="C20" s="91" t="s">
        <v>51</v>
      </c>
      <c r="D20" s="94" t="s">
        <v>281</v>
      </c>
      <c r="E20" s="92" t="s">
        <v>282</v>
      </c>
      <c r="F20" s="92" t="s">
        <v>282</v>
      </c>
      <c r="G20" s="91">
        <v>10</v>
      </c>
      <c r="H20" s="91">
        <v>10</v>
      </c>
      <c r="I20" s="106"/>
      <c r="J20" s="92"/>
    </row>
    <row r="21" spans="1:10" s="72" customFormat="1" ht="69.75" customHeight="1">
      <c r="A21" s="93"/>
      <c r="B21" s="92"/>
      <c r="C21" s="93"/>
      <c r="D21" s="94" t="s">
        <v>283</v>
      </c>
      <c r="E21" s="92" t="s">
        <v>282</v>
      </c>
      <c r="F21" s="92" t="s">
        <v>282</v>
      </c>
      <c r="G21" s="95"/>
      <c r="H21" s="95"/>
      <c r="I21" s="106"/>
      <c r="J21" s="92"/>
    </row>
    <row r="22" spans="1:10" s="72" customFormat="1" ht="30.75" customHeight="1">
      <c r="A22" s="93"/>
      <c r="B22" s="92" t="s">
        <v>58</v>
      </c>
      <c r="C22" s="91" t="s">
        <v>93</v>
      </c>
      <c r="D22" s="94" t="s">
        <v>284</v>
      </c>
      <c r="E22" s="92" t="s">
        <v>95</v>
      </c>
      <c r="F22" s="92" t="s">
        <v>95</v>
      </c>
      <c r="G22" s="92">
        <v>10</v>
      </c>
      <c r="H22" s="92">
        <v>10</v>
      </c>
      <c r="I22" s="105" t="s">
        <v>45</v>
      </c>
      <c r="J22" s="92"/>
    </row>
    <row r="23" spans="1:10" s="72" customFormat="1" ht="33" customHeight="1">
      <c r="A23" s="93"/>
      <c r="B23" s="92"/>
      <c r="C23" s="91" t="s">
        <v>59</v>
      </c>
      <c r="D23" s="94" t="s">
        <v>285</v>
      </c>
      <c r="E23" s="92" t="s">
        <v>95</v>
      </c>
      <c r="F23" s="92" t="s">
        <v>95</v>
      </c>
      <c r="G23" s="92">
        <v>10</v>
      </c>
      <c r="H23" s="92">
        <v>10</v>
      </c>
      <c r="I23" s="106"/>
      <c r="J23" s="92"/>
    </row>
    <row r="24" spans="1:10" s="72" customFormat="1" ht="39" customHeight="1">
      <c r="A24" s="93"/>
      <c r="B24" s="92"/>
      <c r="C24" s="91" t="s">
        <v>62</v>
      </c>
      <c r="D24" s="94" t="s">
        <v>286</v>
      </c>
      <c r="E24" s="92" t="s">
        <v>95</v>
      </c>
      <c r="F24" s="92" t="s">
        <v>95</v>
      </c>
      <c r="G24" s="92">
        <v>10</v>
      </c>
      <c r="H24" s="92">
        <v>10</v>
      </c>
      <c r="I24" s="106"/>
      <c r="J24" s="92"/>
    </row>
    <row r="25" spans="1:10" s="72" customFormat="1" ht="46.5" customHeight="1">
      <c r="A25" s="93"/>
      <c r="B25" s="92"/>
      <c r="C25" s="91" t="s">
        <v>65</v>
      </c>
      <c r="D25" s="94" t="s">
        <v>287</v>
      </c>
      <c r="E25" s="92" t="s">
        <v>67</v>
      </c>
      <c r="F25" s="92" t="s">
        <v>67</v>
      </c>
      <c r="G25" s="92">
        <v>10</v>
      </c>
      <c r="H25" s="92">
        <v>10</v>
      </c>
      <c r="I25" s="106"/>
      <c r="J25" s="92"/>
    </row>
    <row r="26" spans="1:10" s="72" customFormat="1" ht="25.5" customHeight="1">
      <c r="A26" s="93"/>
      <c r="B26" s="91" t="s">
        <v>68</v>
      </c>
      <c r="C26" s="91" t="s">
        <v>69</v>
      </c>
      <c r="D26" s="94" t="s">
        <v>288</v>
      </c>
      <c r="E26" s="92" t="s">
        <v>289</v>
      </c>
      <c r="F26" s="92" t="s">
        <v>289</v>
      </c>
      <c r="G26" s="92">
        <v>20</v>
      </c>
      <c r="H26" s="92">
        <v>20</v>
      </c>
      <c r="I26" s="105" t="s">
        <v>71</v>
      </c>
      <c r="J26" s="92"/>
    </row>
    <row r="27" spans="1:10" s="72" customFormat="1" ht="18.75" customHeight="1">
      <c r="A27" s="98" t="s">
        <v>72</v>
      </c>
      <c r="B27" s="99"/>
      <c r="C27" s="99"/>
      <c r="D27" s="99"/>
      <c r="E27" s="99"/>
      <c r="F27" s="100"/>
      <c r="G27" s="101">
        <v>100</v>
      </c>
      <c r="H27" s="101">
        <v>100</v>
      </c>
      <c r="I27" s="101"/>
      <c r="J27" s="92"/>
    </row>
    <row r="28" spans="1:10" s="71" customFormat="1" ht="78" customHeight="1">
      <c r="A28" s="75" t="s">
        <v>73</v>
      </c>
      <c r="B28" s="75"/>
      <c r="C28" s="75"/>
      <c r="D28" s="75"/>
      <c r="E28" s="75"/>
      <c r="F28" s="75"/>
      <c r="G28" s="75"/>
      <c r="H28" s="75"/>
      <c r="I28" s="75"/>
      <c r="J28" s="75"/>
    </row>
  </sheetData>
  <sheetProtection/>
  <mergeCells count="31">
    <mergeCell ref="A1:B1"/>
    <mergeCell ref="A2:J2"/>
    <mergeCell ref="A3:J3"/>
    <mergeCell ref="A4:C4"/>
    <mergeCell ref="D4:J4"/>
    <mergeCell ref="A5:C5"/>
    <mergeCell ref="D5:F5"/>
    <mergeCell ref="H5:J5"/>
    <mergeCell ref="B11:F11"/>
    <mergeCell ref="G11:J11"/>
    <mergeCell ref="B12:F12"/>
    <mergeCell ref="G12:J12"/>
    <mergeCell ref="A27:F27"/>
    <mergeCell ref="A28:J28"/>
    <mergeCell ref="A11:A12"/>
    <mergeCell ref="A13:A26"/>
    <mergeCell ref="B14:B21"/>
    <mergeCell ref="B22:B25"/>
    <mergeCell ref="C14:C16"/>
    <mergeCell ref="C17:C18"/>
    <mergeCell ref="C20:C21"/>
    <mergeCell ref="G14:G16"/>
    <mergeCell ref="G17:G18"/>
    <mergeCell ref="G20:G21"/>
    <mergeCell ref="H14:H16"/>
    <mergeCell ref="H17:H18"/>
    <mergeCell ref="H20:H21"/>
    <mergeCell ref="I14:I16"/>
    <mergeCell ref="I17:I21"/>
    <mergeCell ref="I22:I25"/>
    <mergeCell ref="A6:C10"/>
  </mergeCells>
  <printOptions/>
  <pageMargins left="0.75" right="0.75" top="1" bottom="1" header="0.5" footer="0.5"/>
  <pageSetup fitToHeight="1" fitToWidth="1" orientation="portrait" paperSize="9" scale="83"/>
</worksheet>
</file>

<file path=xl/worksheets/sheet14.xml><?xml version="1.0" encoding="utf-8"?>
<worksheet xmlns="http://schemas.openxmlformats.org/spreadsheetml/2006/main" xmlns:r="http://schemas.openxmlformats.org/officeDocument/2006/relationships">
  <sheetPr>
    <pageSetUpPr fitToPage="1"/>
  </sheetPr>
  <dimension ref="A1:AE42"/>
  <sheetViews>
    <sheetView zoomScaleSheetLayoutView="100" workbookViewId="0" topLeftCell="A14">
      <selection activeCell="D4" sqref="D4:J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290</v>
      </c>
      <c r="E4" s="11"/>
      <c r="F4" s="11"/>
      <c r="G4" s="11"/>
      <c r="H4" s="11"/>
      <c r="I4" s="11"/>
      <c r="J4" s="11"/>
    </row>
    <row r="5" spans="1:10" s="2" customFormat="1" ht="12" customHeight="1">
      <c r="A5" s="9" t="s">
        <v>5</v>
      </c>
      <c r="B5" s="10"/>
      <c r="C5" s="10"/>
      <c r="D5" s="12" t="s">
        <v>6</v>
      </c>
      <c r="E5" s="13"/>
      <c r="F5" s="13"/>
      <c r="G5" s="14" t="s">
        <v>7</v>
      </c>
      <c r="H5" s="14" t="s">
        <v>226</v>
      </c>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c r="F7" s="18">
        <v>200</v>
      </c>
      <c r="G7" s="19">
        <v>200</v>
      </c>
      <c r="H7" s="18">
        <v>10</v>
      </c>
      <c r="I7" s="53">
        <v>1</v>
      </c>
      <c r="J7" s="54">
        <v>10</v>
      </c>
    </row>
    <row r="8" spans="1:10" s="2" customFormat="1" ht="13.5" customHeight="1">
      <c r="A8" s="24"/>
      <c r="B8" s="21"/>
      <c r="C8" s="25"/>
      <c r="D8" s="23" t="s">
        <v>17</v>
      </c>
      <c r="E8" s="18"/>
      <c r="F8" s="18">
        <v>200</v>
      </c>
      <c r="G8" s="19">
        <v>200</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 t="s">
        <v>291</v>
      </c>
      <c r="C12" s="14"/>
      <c r="D12" s="14"/>
      <c r="E12" s="14"/>
      <c r="F12" s="14"/>
      <c r="G12" s="13" t="s">
        <v>292</v>
      </c>
      <c r="H12" s="13"/>
      <c r="I12" s="13"/>
      <c r="J12" s="56"/>
    </row>
    <row r="13" spans="1:10" s="2" customFormat="1" ht="21">
      <c r="A13" s="39" t="s">
        <v>26</v>
      </c>
      <c r="B13" s="39" t="s">
        <v>27</v>
      </c>
      <c r="C13" s="40" t="s">
        <v>28</v>
      </c>
      <c r="D13" s="40" t="s">
        <v>29</v>
      </c>
      <c r="E13" s="40" t="s">
        <v>30</v>
      </c>
      <c r="F13" s="40" t="s">
        <v>31</v>
      </c>
      <c r="G13" s="40" t="s">
        <v>13</v>
      </c>
      <c r="H13" s="40" t="s">
        <v>15</v>
      </c>
      <c r="I13" s="57" t="s">
        <v>32</v>
      </c>
      <c r="J13" s="40" t="s">
        <v>33</v>
      </c>
    </row>
    <row r="14" spans="1:10" s="8" customFormat="1" ht="42" customHeight="1">
      <c r="A14" s="41"/>
      <c r="B14" s="40" t="s">
        <v>34</v>
      </c>
      <c r="C14" s="39" t="s">
        <v>35</v>
      </c>
      <c r="D14" s="43" t="s">
        <v>293</v>
      </c>
      <c r="E14" s="40" t="s">
        <v>294</v>
      </c>
      <c r="F14" s="40" t="s">
        <v>295</v>
      </c>
      <c r="G14" s="40">
        <v>5</v>
      </c>
      <c r="H14" s="40">
        <v>5</v>
      </c>
      <c r="I14" s="69" t="s">
        <v>231</v>
      </c>
      <c r="J14" s="40"/>
    </row>
    <row r="15" spans="1:10" s="8" customFormat="1" ht="42" customHeight="1">
      <c r="A15" s="41"/>
      <c r="B15" s="40"/>
      <c r="C15" s="41"/>
      <c r="D15" s="43" t="s">
        <v>296</v>
      </c>
      <c r="E15" s="40" t="s">
        <v>297</v>
      </c>
      <c r="F15" s="40" t="s">
        <v>298</v>
      </c>
      <c r="G15" s="40">
        <v>5</v>
      </c>
      <c r="H15" s="40">
        <v>5</v>
      </c>
      <c r="I15" s="70"/>
      <c r="J15" s="40"/>
    </row>
    <row r="16" spans="1:10" s="8" customFormat="1" ht="49.5" customHeight="1">
      <c r="A16" s="41"/>
      <c r="B16" s="40"/>
      <c r="C16" s="40" t="s">
        <v>43</v>
      </c>
      <c r="D16" s="43" t="s">
        <v>179</v>
      </c>
      <c r="E16" s="45">
        <v>1</v>
      </c>
      <c r="F16" s="45">
        <v>1</v>
      </c>
      <c r="G16" s="40">
        <v>10</v>
      </c>
      <c r="H16" s="40">
        <v>10</v>
      </c>
      <c r="I16" s="40" t="s">
        <v>45</v>
      </c>
      <c r="J16" s="40"/>
    </row>
    <row r="17" spans="1:10" s="8" customFormat="1" ht="49.5" customHeight="1">
      <c r="A17" s="41"/>
      <c r="B17" s="40"/>
      <c r="C17" s="40" t="s">
        <v>47</v>
      </c>
      <c r="D17" s="43" t="s">
        <v>299</v>
      </c>
      <c r="E17" s="64">
        <v>44896</v>
      </c>
      <c r="F17" s="64">
        <v>44866</v>
      </c>
      <c r="G17" s="40">
        <v>10</v>
      </c>
      <c r="H17" s="40">
        <v>10</v>
      </c>
      <c r="I17" s="40"/>
      <c r="J17" s="40"/>
    </row>
    <row r="18" spans="1:10" s="8" customFormat="1" ht="49.5" customHeight="1">
      <c r="A18" s="41"/>
      <c r="B18" s="40"/>
      <c r="C18" s="40" t="s">
        <v>51</v>
      </c>
      <c r="D18" s="43" t="s">
        <v>300</v>
      </c>
      <c r="E18" s="40" t="s">
        <v>115</v>
      </c>
      <c r="F18" s="40" t="s">
        <v>115</v>
      </c>
      <c r="G18" s="40">
        <v>10</v>
      </c>
      <c r="H18" s="40">
        <v>10</v>
      </c>
      <c r="I18" s="40"/>
      <c r="J18" s="40"/>
    </row>
    <row r="19" spans="1:10" s="8" customFormat="1" ht="78" customHeight="1">
      <c r="A19" s="41"/>
      <c r="B19" s="65" t="s">
        <v>58</v>
      </c>
      <c r="C19" s="40" t="s">
        <v>116</v>
      </c>
      <c r="D19" s="43" t="s">
        <v>301</v>
      </c>
      <c r="E19" s="40" t="s">
        <v>264</v>
      </c>
      <c r="F19" s="40" t="s">
        <v>264</v>
      </c>
      <c r="G19" s="40">
        <v>20</v>
      </c>
      <c r="H19" s="40">
        <v>20</v>
      </c>
      <c r="I19" s="40" t="s">
        <v>45</v>
      </c>
      <c r="J19" s="40"/>
    </row>
    <row r="20" spans="1:10" s="8" customFormat="1" ht="78" customHeight="1">
      <c r="A20" s="41"/>
      <c r="B20" s="66"/>
      <c r="C20" s="40" t="s">
        <v>119</v>
      </c>
      <c r="D20" s="43" t="s">
        <v>302</v>
      </c>
      <c r="E20" s="40" t="s">
        <v>67</v>
      </c>
      <c r="F20" s="40" t="s">
        <v>67</v>
      </c>
      <c r="G20" s="40">
        <v>20</v>
      </c>
      <c r="H20" s="40">
        <v>20</v>
      </c>
      <c r="I20" s="40"/>
      <c r="J20" s="40"/>
    </row>
    <row r="21" spans="1:10" s="8" customFormat="1" ht="42" customHeight="1">
      <c r="A21" s="41"/>
      <c r="B21" s="39" t="s">
        <v>68</v>
      </c>
      <c r="C21" s="39" t="s">
        <v>69</v>
      </c>
      <c r="D21" s="43" t="s">
        <v>70</v>
      </c>
      <c r="E21" s="40" t="s">
        <v>248</v>
      </c>
      <c r="F21" s="45">
        <v>0.95</v>
      </c>
      <c r="G21" s="40">
        <v>20</v>
      </c>
      <c r="H21" s="40">
        <v>20</v>
      </c>
      <c r="I21" s="69" t="s">
        <v>71</v>
      </c>
      <c r="J21" s="40"/>
    </row>
    <row r="22" spans="1:10" s="2" customFormat="1" ht="18.75" customHeight="1">
      <c r="A22" s="46" t="s">
        <v>72</v>
      </c>
      <c r="B22" s="47"/>
      <c r="C22" s="47"/>
      <c r="D22" s="47"/>
      <c r="E22" s="47"/>
      <c r="F22" s="48"/>
      <c r="G22" s="49">
        <v>100</v>
      </c>
      <c r="H22" s="50">
        <f>SUM(H14:H21)</f>
        <v>100</v>
      </c>
      <c r="I22" s="49"/>
      <c r="J22" s="42"/>
    </row>
    <row r="23" spans="1:31" s="2" customFormat="1" ht="78" customHeight="1">
      <c r="A23" s="51" t="s">
        <v>123</v>
      </c>
      <c r="B23" s="51"/>
      <c r="C23" s="51"/>
      <c r="D23" s="51"/>
      <c r="E23" s="8"/>
      <c r="F23" s="51"/>
      <c r="G23" s="51"/>
      <c r="H23" s="51"/>
      <c r="I23" s="8"/>
      <c r="J23" s="51"/>
      <c r="K23" s="1"/>
      <c r="L23" s="1"/>
      <c r="M23" s="1"/>
      <c r="N23" s="1"/>
      <c r="O23" s="1"/>
      <c r="P23" s="1"/>
      <c r="Q23" s="1"/>
      <c r="R23" s="1"/>
      <c r="S23" s="1"/>
      <c r="T23" s="1"/>
      <c r="U23" s="1"/>
      <c r="V23" s="1"/>
      <c r="W23" s="1"/>
      <c r="X23" s="1"/>
      <c r="Y23" s="1"/>
      <c r="Z23" s="1"/>
      <c r="AA23" s="1"/>
      <c r="AB23" s="1"/>
      <c r="AC23" s="1"/>
      <c r="AD23" s="1"/>
      <c r="AE23" s="1"/>
    </row>
    <row r="24" spans="1:31" s="2" customFormat="1" ht="12">
      <c r="A24" s="1"/>
      <c r="B24" s="1"/>
      <c r="C24" s="1"/>
      <c r="D24" s="1"/>
      <c r="E24" s="3"/>
      <c r="F24" s="1"/>
      <c r="G24" s="1"/>
      <c r="H24" s="1"/>
      <c r="I24" s="3"/>
      <c r="J24" s="1"/>
      <c r="K24" s="1"/>
      <c r="L24" s="1"/>
      <c r="M24" s="1"/>
      <c r="N24" s="1"/>
      <c r="O24" s="1"/>
      <c r="P24" s="1"/>
      <c r="Q24" s="1"/>
      <c r="R24" s="1"/>
      <c r="S24" s="1"/>
      <c r="T24" s="1"/>
      <c r="U24" s="1"/>
      <c r="V24" s="1"/>
      <c r="W24" s="1"/>
      <c r="X24" s="1"/>
      <c r="Y24" s="1"/>
      <c r="Z24" s="1"/>
      <c r="AA24" s="1"/>
      <c r="AB24" s="1"/>
      <c r="AC24" s="1"/>
      <c r="AD24" s="1"/>
      <c r="AE24" s="1"/>
    </row>
    <row r="25" spans="1:31" s="2" customFormat="1" ht="12">
      <c r="A25" s="1"/>
      <c r="B25" s="1"/>
      <c r="C25" s="1"/>
      <c r="D25" s="1"/>
      <c r="E25" s="3"/>
      <c r="F25" s="1"/>
      <c r="G25" s="1"/>
      <c r="H25" s="1"/>
      <c r="I25" s="3"/>
      <c r="J25" s="1"/>
      <c r="K25" s="1"/>
      <c r="L25" s="1"/>
      <c r="M25" s="1"/>
      <c r="N25" s="1"/>
      <c r="O25" s="1"/>
      <c r="P25" s="1"/>
      <c r="Q25" s="1"/>
      <c r="R25" s="1"/>
      <c r="S25" s="1"/>
      <c r="T25" s="1"/>
      <c r="U25" s="1"/>
      <c r="V25" s="1"/>
      <c r="W25" s="1"/>
      <c r="X25" s="1"/>
      <c r="Y25" s="1"/>
      <c r="Z25" s="1"/>
      <c r="AA25" s="1"/>
      <c r="AB25" s="1"/>
      <c r="AC25" s="1"/>
      <c r="AD25" s="1"/>
      <c r="AE25" s="1"/>
    </row>
    <row r="26" spans="1:31" s="2" customFormat="1" ht="12">
      <c r="A26" s="1"/>
      <c r="B26" s="1"/>
      <c r="C26" s="1"/>
      <c r="D26" s="1"/>
      <c r="E26" s="3"/>
      <c r="F26" s="1"/>
      <c r="G26" s="1"/>
      <c r="H26" s="1"/>
      <c r="I26" s="3"/>
      <c r="J26" s="1"/>
      <c r="K26" s="1"/>
      <c r="L26" s="1"/>
      <c r="M26" s="1"/>
      <c r="N26" s="1"/>
      <c r="O26" s="1"/>
      <c r="P26" s="1"/>
      <c r="Q26" s="1"/>
      <c r="R26" s="1"/>
      <c r="S26" s="1"/>
      <c r="T26" s="1"/>
      <c r="U26" s="1"/>
      <c r="V26" s="1"/>
      <c r="W26" s="1"/>
      <c r="X26" s="1"/>
      <c r="Y26" s="1"/>
      <c r="Z26" s="1"/>
      <c r="AA26" s="1"/>
      <c r="AB26" s="1"/>
      <c r="AC26" s="1"/>
      <c r="AD26" s="1"/>
      <c r="AE26" s="1"/>
    </row>
    <row r="27" spans="1:31" s="2" customFormat="1" ht="12">
      <c r="A27" s="1"/>
      <c r="B27" s="1"/>
      <c r="C27" s="1"/>
      <c r="D27" s="1"/>
      <c r="E27" s="3"/>
      <c r="F27" s="1"/>
      <c r="G27" s="1"/>
      <c r="H27" s="1"/>
      <c r="I27" s="3"/>
      <c r="J27" s="1"/>
      <c r="K27" s="1"/>
      <c r="L27" s="1"/>
      <c r="M27" s="1"/>
      <c r="N27" s="1"/>
      <c r="O27" s="1"/>
      <c r="P27" s="1"/>
      <c r="Q27" s="1"/>
      <c r="R27" s="1"/>
      <c r="S27" s="1"/>
      <c r="T27" s="1"/>
      <c r="U27" s="1"/>
      <c r="V27" s="1"/>
      <c r="W27" s="1"/>
      <c r="X27" s="1"/>
      <c r="Y27" s="1"/>
      <c r="Z27" s="1"/>
      <c r="AA27" s="1"/>
      <c r="AB27" s="1"/>
      <c r="AC27" s="1"/>
      <c r="AD27" s="1"/>
      <c r="AE27" s="1"/>
    </row>
    <row r="28" spans="1:31" s="2" customFormat="1" ht="12">
      <c r="A28" s="1"/>
      <c r="B28" s="1"/>
      <c r="C28" s="1"/>
      <c r="D28" s="1"/>
      <c r="E28" s="3"/>
      <c r="F28" s="1"/>
      <c r="G28" s="1"/>
      <c r="H28" s="1"/>
      <c r="I28" s="3"/>
      <c r="J28" s="1"/>
      <c r="K28" s="1"/>
      <c r="L28" s="1"/>
      <c r="M28" s="1"/>
      <c r="N28" s="1"/>
      <c r="O28" s="1"/>
      <c r="P28" s="1"/>
      <c r="Q28" s="1"/>
      <c r="R28" s="1"/>
      <c r="S28" s="1"/>
      <c r="T28" s="1"/>
      <c r="U28" s="1"/>
      <c r="V28" s="1"/>
      <c r="W28" s="1"/>
      <c r="X28" s="1"/>
      <c r="Y28" s="1"/>
      <c r="Z28" s="1"/>
      <c r="AA28" s="1"/>
      <c r="AB28" s="1"/>
      <c r="AC28" s="1"/>
      <c r="AD28" s="1"/>
      <c r="AE28" s="1"/>
    </row>
    <row r="29" spans="1:31" s="2" customFormat="1" ht="12">
      <c r="A29" s="1"/>
      <c r="B29" s="1"/>
      <c r="C29" s="1"/>
      <c r="D29" s="1"/>
      <c r="E29" s="3"/>
      <c r="F29" s="1"/>
      <c r="G29" s="1"/>
      <c r="H29" s="1"/>
      <c r="I29" s="3"/>
      <c r="J29" s="1"/>
      <c r="K29" s="1"/>
      <c r="L29" s="1"/>
      <c r="M29" s="1"/>
      <c r="N29" s="1"/>
      <c r="O29" s="1"/>
      <c r="P29" s="1"/>
      <c r="Q29" s="1"/>
      <c r="R29" s="1"/>
      <c r="S29" s="1"/>
      <c r="T29" s="1"/>
      <c r="U29" s="1"/>
      <c r="V29" s="1"/>
      <c r="W29" s="1"/>
      <c r="X29" s="1"/>
      <c r="Y29" s="1"/>
      <c r="Z29" s="1"/>
      <c r="AA29" s="1"/>
      <c r="AB29" s="1"/>
      <c r="AC29" s="1"/>
      <c r="AD29" s="1"/>
      <c r="AE29" s="1"/>
    </row>
    <row r="30" spans="1:31" s="2" customFormat="1" ht="12">
      <c r="A30" s="1"/>
      <c r="B30" s="1"/>
      <c r="C30" s="1"/>
      <c r="D30" s="1"/>
      <c r="E30" s="3"/>
      <c r="F30" s="1"/>
      <c r="G30" s="1"/>
      <c r="H30" s="1"/>
      <c r="I30" s="3"/>
      <c r="J30" s="1"/>
      <c r="K30" s="1"/>
      <c r="L30" s="1"/>
      <c r="M30" s="1"/>
      <c r="N30" s="1"/>
      <c r="O30" s="1"/>
      <c r="P30" s="1"/>
      <c r="Q30" s="1"/>
      <c r="R30" s="1"/>
      <c r="S30" s="1"/>
      <c r="T30" s="1"/>
      <c r="U30" s="1"/>
      <c r="V30" s="1"/>
      <c r="W30" s="1"/>
      <c r="X30" s="1"/>
      <c r="Y30" s="1"/>
      <c r="Z30" s="1"/>
      <c r="AA30" s="1"/>
      <c r="AB30" s="1"/>
      <c r="AC30" s="1"/>
      <c r="AD30" s="1"/>
      <c r="AE30" s="1"/>
    </row>
    <row r="31" spans="1:31" s="2" customFormat="1" ht="12">
      <c r="A31" s="1"/>
      <c r="B31" s="1"/>
      <c r="C31" s="1"/>
      <c r="D31" s="1"/>
      <c r="E31" s="3"/>
      <c r="F31" s="1"/>
      <c r="G31" s="1"/>
      <c r="H31" s="1"/>
      <c r="I31" s="3"/>
      <c r="J31" s="1"/>
      <c r="K31" s="1"/>
      <c r="L31" s="1"/>
      <c r="M31" s="1"/>
      <c r="N31" s="1"/>
      <c r="O31" s="1"/>
      <c r="P31" s="1"/>
      <c r="Q31" s="1"/>
      <c r="R31" s="1"/>
      <c r="S31" s="1"/>
      <c r="T31" s="1"/>
      <c r="U31" s="1"/>
      <c r="V31" s="1"/>
      <c r="W31" s="1"/>
      <c r="X31" s="1"/>
      <c r="Y31" s="1"/>
      <c r="Z31" s="1"/>
      <c r="AA31" s="1"/>
      <c r="AB31" s="1"/>
      <c r="AC31" s="1"/>
      <c r="AD31" s="1"/>
      <c r="AE31" s="1"/>
    </row>
    <row r="32" spans="1:31" s="2" customFormat="1" ht="12">
      <c r="A32" s="1"/>
      <c r="B32" s="1"/>
      <c r="C32" s="1"/>
      <c r="D32" s="1"/>
      <c r="E32" s="3"/>
      <c r="F32" s="1"/>
      <c r="G32" s="1"/>
      <c r="H32" s="1"/>
      <c r="I32" s="3"/>
      <c r="J32" s="1"/>
      <c r="K32" s="1"/>
      <c r="L32" s="1"/>
      <c r="M32" s="1"/>
      <c r="N32" s="1"/>
      <c r="O32" s="1"/>
      <c r="P32" s="1"/>
      <c r="Q32" s="1"/>
      <c r="R32" s="1"/>
      <c r="S32" s="1"/>
      <c r="T32" s="1"/>
      <c r="U32" s="1"/>
      <c r="V32" s="1"/>
      <c r="W32" s="1"/>
      <c r="X32" s="1"/>
      <c r="Y32" s="1"/>
      <c r="Z32" s="1"/>
      <c r="AA32" s="1"/>
      <c r="AB32" s="1"/>
      <c r="AC32" s="1"/>
      <c r="AD32" s="1"/>
      <c r="AE32" s="1"/>
    </row>
    <row r="33" spans="1:31" s="2" customFormat="1" ht="12">
      <c r="A33" s="1"/>
      <c r="B33" s="1"/>
      <c r="C33" s="1"/>
      <c r="D33" s="1"/>
      <c r="E33" s="3"/>
      <c r="F33" s="1"/>
      <c r="G33" s="1"/>
      <c r="H33" s="1"/>
      <c r="I33" s="3"/>
      <c r="J33" s="1"/>
      <c r="K33" s="1"/>
      <c r="L33" s="1"/>
      <c r="M33" s="1"/>
      <c r="N33" s="1"/>
      <c r="O33" s="1"/>
      <c r="P33" s="1"/>
      <c r="Q33" s="1"/>
      <c r="R33" s="1"/>
      <c r="S33" s="1"/>
      <c r="T33" s="1"/>
      <c r="U33" s="1"/>
      <c r="V33" s="1"/>
      <c r="W33" s="1"/>
      <c r="X33" s="1"/>
      <c r="Y33" s="1"/>
      <c r="Z33" s="1"/>
      <c r="AA33" s="1"/>
      <c r="AB33" s="1"/>
      <c r="AC33" s="1"/>
      <c r="AD33" s="1"/>
      <c r="AE33" s="1"/>
    </row>
    <row r="34" spans="1:31" s="2" customFormat="1" ht="12">
      <c r="A34" s="1"/>
      <c r="B34" s="1"/>
      <c r="C34" s="1"/>
      <c r="D34" s="1"/>
      <c r="E34" s="3"/>
      <c r="F34" s="1"/>
      <c r="G34" s="1"/>
      <c r="H34" s="1"/>
      <c r="I34" s="3"/>
      <c r="J34" s="1"/>
      <c r="K34" s="1"/>
      <c r="L34" s="1"/>
      <c r="M34" s="1"/>
      <c r="N34" s="1"/>
      <c r="O34" s="1"/>
      <c r="P34" s="1"/>
      <c r="Q34" s="1"/>
      <c r="R34" s="1"/>
      <c r="S34" s="1"/>
      <c r="T34" s="1"/>
      <c r="U34" s="1"/>
      <c r="V34" s="1"/>
      <c r="W34" s="1"/>
      <c r="X34" s="1"/>
      <c r="Y34" s="1"/>
      <c r="Z34" s="1"/>
      <c r="AA34" s="1"/>
      <c r="AB34" s="1"/>
      <c r="AC34" s="1"/>
      <c r="AD34" s="1"/>
      <c r="AE34" s="1"/>
    </row>
    <row r="35" spans="1:31" s="2" customFormat="1" ht="12">
      <c r="A35" s="1"/>
      <c r="B35" s="1"/>
      <c r="C35" s="1"/>
      <c r="D35" s="1"/>
      <c r="E35" s="3"/>
      <c r="F35" s="1"/>
      <c r="G35" s="1"/>
      <c r="H35" s="1"/>
      <c r="I35" s="3"/>
      <c r="J35" s="1"/>
      <c r="K35" s="1"/>
      <c r="L35" s="1"/>
      <c r="M35" s="1"/>
      <c r="N35" s="1"/>
      <c r="O35" s="1"/>
      <c r="P35" s="1"/>
      <c r="Q35" s="1"/>
      <c r="R35" s="1"/>
      <c r="S35" s="1"/>
      <c r="T35" s="1"/>
      <c r="U35" s="1"/>
      <c r="V35" s="1"/>
      <c r="W35" s="1"/>
      <c r="X35" s="1"/>
      <c r="Y35" s="1"/>
      <c r="Z35" s="1"/>
      <c r="AA35" s="1"/>
      <c r="AB35" s="1"/>
      <c r="AC35" s="1"/>
      <c r="AD35" s="1"/>
      <c r="AE35" s="1"/>
    </row>
    <row r="36" spans="1:31" s="2" customFormat="1" ht="12">
      <c r="A36" s="1"/>
      <c r="B36" s="1"/>
      <c r="C36" s="1"/>
      <c r="D36" s="1"/>
      <c r="E36" s="3"/>
      <c r="F36" s="1"/>
      <c r="G36" s="1"/>
      <c r="H36" s="1"/>
      <c r="I36" s="3"/>
      <c r="J36" s="1"/>
      <c r="K36" s="1"/>
      <c r="L36" s="1"/>
      <c r="M36" s="1"/>
      <c r="N36" s="1"/>
      <c r="O36" s="1"/>
      <c r="P36" s="1"/>
      <c r="Q36" s="1"/>
      <c r="R36" s="1"/>
      <c r="S36" s="1"/>
      <c r="T36" s="1"/>
      <c r="U36" s="1"/>
      <c r="V36" s="1"/>
      <c r="W36" s="1"/>
      <c r="X36" s="1"/>
      <c r="Y36" s="1"/>
      <c r="Z36" s="1"/>
      <c r="AA36" s="1"/>
      <c r="AB36" s="1"/>
      <c r="AC36" s="1"/>
      <c r="AD36" s="1"/>
      <c r="AE36" s="1"/>
    </row>
    <row r="37" spans="1:31" s="2" customFormat="1" ht="12">
      <c r="A37" s="1"/>
      <c r="B37" s="1"/>
      <c r="C37" s="1"/>
      <c r="D37" s="1"/>
      <c r="E37" s="3"/>
      <c r="F37" s="1"/>
      <c r="G37" s="1"/>
      <c r="H37" s="1"/>
      <c r="I37" s="3"/>
      <c r="J37" s="1"/>
      <c r="K37" s="1"/>
      <c r="L37" s="1"/>
      <c r="M37" s="1"/>
      <c r="N37" s="1"/>
      <c r="O37" s="1"/>
      <c r="P37" s="1"/>
      <c r="Q37" s="1"/>
      <c r="R37" s="1"/>
      <c r="S37" s="1"/>
      <c r="T37" s="1"/>
      <c r="U37" s="1"/>
      <c r="V37" s="1"/>
      <c r="W37" s="1"/>
      <c r="X37" s="1"/>
      <c r="Y37" s="1"/>
      <c r="Z37" s="1"/>
      <c r="AA37" s="1"/>
      <c r="AB37" s="1"/>
      <c r="AC37" s="1"/>
      <c r="AD37" s="1"/>
      <c r="AE37" s="1"/>
    </row>
    <row r="38" spans="1:31" s="2" customFormat="1" ht="12">
      <c r="A38" s="1"/>
      <c r="B38" s="1"/>
      <c r="C38" s="1"/>
      <c r="D38" s="1"/>
      <c r="E38" s="3"/>
      <c r="F38" s="1"/>
      <c r="G38" s="1"/>
      <c r="H38" s="1"/>
      <c r="I38" s="3"/>
      <c r="J38" s="1"/>
      <c r="K38" s="1"/>
      <c r="L38" s="1"/>
      <c r="M38" s="1"/>
      <c r="N38" s="1"/>
      <c r="O38" s="1"/>
      <c r="P38" s="1"/>
      <c r="Q38" s="1"/>
      <c r="R38" s="1"/>
      <c r="S38" s="1"/>
      <c r="T38" s="1"/>
      <c r="U38" s="1"/>
      <c r="V38" s="1"/>
      <c r="W38" s="1"/>
      <c r="X38" s="1"/>
      <c r="Y38" s="1"/>
      <c r="Z38" s="1"/>
      <c r="AA38" s="1"/>
      <c r="AB38" s="1"/>
      <c r="AC38" s="1"/>
      <c r="AD38" s="1"/>
      <c r="AE38" s="1"/>
    </row>
    <row r="39" spans="1:31" s="2" customFormat="1" ht="12">
      <c r="A39" s="1"/>
      <c r="B39" s="1"/>
      <c r="C39" s="1"/>
      <c r="D39" s="1"/>
      <c r="E39" s="3"/>
      <c r="F39" s="1"/>
      <c r="G39" s="1"/>
      <c r="H39" s="1"/>
      <c r="I39" s="3"/>
      <c r="J39" s="1"/>
      <c r="K39" s="1"/>
      <c r="L39" s="1"/>
      <c r="M39" s="1"/>
      <c r="N39" s="1"/>
      <c r="O39" s="1"/>
      <c r="P39" s="1"/>
      <c r="Q39" s="1"/>
      <c r="R39" s="1"/>
      <c r="S39" s="1"/>
      <c r="T39" s="1"/>
      <c r="U39" s="1"/>
      <c r="V39" s="1"/>
      <c r="W39" s="1"/>
      <c r="X39" s="1"/>
      <c r="Y39" s="1"/>
      <c r="Z39" s="1"/>
      <c r="AA39" s="1"/>
      <c r="AB39" s="1"/>
      <c r="AC39" s="1"/>
      <c r="AD39" s="1"/>
      <c r="AE39" s="1"/>
    </row>
    <row r="40" spans="1:31" s="2" customFormat="1" ht="12">
      <c r="A40" s="1"/>
      <c r="B40" s="1"/>
      <c r="C40" s="1"/>
      <c r="D40" s="1"/>
      <c r="E40" s="3"/>
      <c r="F40" s="1"/>
      <c r="G40" s="1"/>
      <c r="H40" s="1"/>
      <c r="I40" s="3"/>
      <c r="J40" s="1"/>
      <c r="K40" s="1"/>
      <c r="L40" s="1"/>
      <c r="M40" s="1"/>
      <c r="N40" s="1"/>
      <c r="O40" s="1"/>
      <c r="P40" s="1"/>
      <c r="Q40" s="1"/>
      <c r="R40" s="1"/>
      <c r="S40" s="1"/>
      <c r="T40" s="1"/>
      <c r="U40" s="1"/>
      <c r="V40" s="1"/>
      <c r="W40" s="1"/>
      <c r="X40" s="1"/>
      <c r="Y40" s="1"/>
      <c r="Z40" s="1"/>
      <c r="AA40" s="1"/>
      <c r="AB40" s="1"/>
      <c r="AC40" s="1"/>
      <c r="AD40" s="1"/>
      <c r="AE40" s="1"/>
    </row>
    <row r="41" spans="1:31" s="2" customFormat="1" ht="12">
      <c r="A41" s="1"/>
      <c r="B41" s="1"/>
      <c r="C41" s="1"/>
      <c r="D41" s="1"/>
      <c r="E41" s="3"/>
      <c r="F41" s="1"/>
      <c r="G41" s="1"/>
      <c r="H41" s="1"/>
      <c r="I41" s="3"/>
      <c r="J41" s="1"/>
      <c r="K41" s="1"/>
      <c r="L41" s="1"/>
      <c r="M41" s="1"/>
      <c r="N41" s="1"/>
      <c r="O41" s="1"/>
      <c r="P41" s="1"/>
      <c r="Q41" s="1"/>
      <c r="R41" s="1"/>
      <c r="S41" s="1"/>
      <c r="T41" s="1"/>
      <c r="U41" s="1"/>
      <c r="V41" s="1"/>
      <c r="W41" s="1"/>
      <c r="X41" s="1"/>
      <c r="Y41" s="1"/>
      <c r="Z41" s="1"/>
      <c r="AA41" s="1"/>
      <c r="AB41" s="1"/>
      <c r="AC41" s="1"/>
      <c r="AD41" s="1"/>
      <c r="AE41" s="1"/>
    </row>
    <row r="42" spans="5:9" s="1" customFormat="1" ht="12">
      <c r="E42" s="3"/>
      <c r="I42" s="3"/>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8"/>
    <mergeCell ref="B19:B20"/>
    <mergeCell ref="C14:C15"/>
    <mergeCell ref="I14:I15"/>
    <mergeCell ref="I16:I18"/>
    <mergeCell ref="I19:I20"/>
    <mergeCell ref="A6:C10"/>
  </mergeCells>
  <printOptions/>
  <pageMargins left="0.5118055555555555" right="0.39305555555555555" top="0.6298611111111111" bottom="0.5506944444444445" header="0.5" footer="0.5"/>
  <pageSetup fitToHeight="1" fitToWidth="1" orientation="portrait" paperSize="9" scale="71"/>
</worksheet>
</file>

<file path=xl/worksheets/sheet15.xml><?xml version="1.0" encoding="utf-8"?>
<worksheet xmlns="http://schemas.openxmlformats.org/spreadsheetml/2006/main" xmlns:r="http://schemas.openxmlformats.org/officeDocument/2006/relationships">
  <dimension ref="A1:J22"/>
  <sheetViews>
    <sheetView zoomScaleSheetLayoutView="100" workbookViewId="0" topLeftCell="A14">
      <selection activeCell="D4" sqref="D4:J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303</v>
      </c>
      <c r="E4" s="11"/>
      <c r="F4" s="11"/>
      <c r="G4" s="11"/>
      <c r="H4" s="11"/>
      <c r="I4" s="11"/>
      <c r="J4" s="11"/>
    </row>
    <row r="5" spans="1:10" s="2" customFormat="1" ht="12"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c r="F7" s="18">
        <v>200</v>
      </c>
      <c r="G7" s="19">
        <v>200</v>
      </c>
      <c r="H7" s="18">
        <v>10</v>
      </c>
      <c r="I7" s="53">
        <v>1</v>
      </c>
      <c r="J7" s="54">
        <v>10</v>
      </c>
    </row>
    <row r="8" spans="1:10" s="2" customFormat="1" ht="13.5" customHeight="1">
      <c r="A8" s="24"/>
      <c r="B8" s="21"/>
      <c r="C8" s="25"/>
      <c r="D8" s="23" t="s">
        <v>17</v>
      </c>
      <c r="E8" s="18"/>
      <c r="F8" s="18">
        <v>200</v>
      </c>
      <c r="G8" s="19">
        <v>200</v>
      </c>
      <c r="H8" s="18" t="s">
        <v>18</v>
      </c>
      <c r="I8" s="53">
        <v>1</v>
      </c>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61" t="s">
        <v>304</v>
      </c>
      <c r="C12" s="61"/>
      <c r="D12" s="61"/>
      <c r="E12" s="61"/>
      <c r="F12" s="61"/>
      <c r="G12" s="62" t="s">
        <v>304</v>
      </c>
      <c r="H12" s="62"/>
      <c r="I12" s="62"/>
      <c r="J12" s="67"/>
    </row>
    <row r="13" spans="1:10" s="2" customFormat="1" ht="21">
      <c r="A13" s="39" t="s">
        <v>26</v>
      </c>
      <c r="B13" s="39" t="s">
        <v>27</v>
      </c>
      <c r="C13" s="40" t="s">
        <v>28</v>
      </c>
      <c r="D13" s="40" t="s">
        <v>29</v>
      </c>
      <c r="E13" s="40" t="s">
        <v>30</v>
      </c>
      <c r="F13" s="40" t="s">
        <v>31</v>
      </c>
      <c r="G13" s="40" t="s">
        <v>13</v>
      </c>
      <c r="H13" s="40" t="s">
        <v>15</v>
      </c>
      <c r="I13" s="57" t="s">
        <v>32</v>
      </c>
      <c r="J13" s="40" t="s">
        <v>33</v>
      </c>
    </row>
    <row r="14" spans="1:10" s="2" customFormat="1" ht="57" customHeight="1">
      <c r="A14" s="41"/>
      <c r="B14" s="40" t="s">
        <v>34</v>
      </c>
      <c r="C14" s="39" t="s">
        <v>35</v>
      </c>
      <c r="D14" s="63" t="s">
        <v>305</v>
      </c>
      <c r="E14" s="40" t="s">
        <v>306</v>
      </c>
      <c r="F14" s="40" t="s">
        <v>306</v>
      </c>
      <c r="G14" s="40">
        <v>10</v>
      </c>
      <c r="H14" s="43">
        <v>10</v>
      </c>
      <c r="I14" s="58" t="s">
        <v>231</v>
      </c>
      <c r="J14" s="42"/>
    </row>
    <row r="15" spans="1:10" s="2" customFormat="1" ht="48" customHeight="1">
      <c r="A15" s="41"/>
      <c r="B15" s="40"/>
      <c r="C15" s="39" t="s">
        <v>43</v>
      </c>
      <c r="D15" s="63" t="s">
        <v>179</v>
      </c>
      <c r="E15" s="45">
        <v>1</v>
      </c>
      <c r="F15" s="68">
        <v>1</v>
      </c>
      <c r="G15" s="40">
        <v>10</v>
      </c>
      <c r="H15" s="43">
        <v>10</v>
      </c>
      <c r="I15" s="58" t="s">
        <v>45</v>
      </c>
      <c r="J15" s="42"/>
    </row>
    <row r="16" spans="1:10" s="2" customFormat="1" ht="48" customHeight="1">
      <c r="A16" s="41"/>
      <c r="B16" s="40"/>
      <c r="C16" s="39" t="s">
        <v>47</v>
      </c>
      <c r="D16" s="63" t="s">
        <v>48</v>
      </c>
      <c r="E16" s="64">
        <v>44743</v>
      </c>
      <c r="F16" s="64">
        <v>44743</v>
      </c>
      <c r="G16" s="40">
        <v>10</v>
      </c>
      <c r="H16" s="43">
        <v>10</v>
      </c>
      <c r="I16" s="59"/>
      <c r="J16" s="42"/>
    </row>
    <row r="17" spans="1:10" s="2" customFormat="1" ht="54.75" customHeight="1">
      <c r="A17" s="41"/>
      <c r="B17" s="40"/>
      <c r="C17" s="39" t="s">
        <v>51</v>
      </c>
      <c r="D17" s="63" t="s">
        <v>307</v>
      </c>
      <c r="E17" s="40" t="s">
        <v>115</v>
      </c>
      <c r="F17" s="40" t="s">
        <v>115</v>
      </c>
      <c r="G17" s="40">
        <v>10</v>
      </c>
      <c r="H17" s="43">
        <v>10</v>
      </c>
      <c r="I17" s="59"/>
      <c r="J17" s="42"/>
    </row>
    <row r="18" spans="1:10" s="2" customFormat="1" ht="72" customHeight="1">
      <c r="A18" s="41"/>
      <c r="B18" s="65" t="s">
        <v>58</v>
      </c>
      <c r="C18" s="39" t="s">
        <v>116</v>
      </c>
      <c r="D18" s="63" t="s">
        <v>308</v>
      </c>
      <c r="E18" s="40" t="s">
        <v>95</v>
      </c>
      <c r="F18" s="40" t="s">
        <v>95</v>
      </c>
      <c r="G18" s="40">
        <v>20</v>
      </c>
      <c r="H18" s="43">
        <v>20</v>
      </c>
      <c r="I18" s="59" t="s">
        <v>45</v>
      </c>
      <c r="J18" s="42"/>
    </row>
    <row r="19" spans="1:10" s="2" customFormat="1" ht="72" customHeight="1">
      <c r="A19" s="41"/>
      <c r="B19" s="66"/>
      <c r="C19" s="39" t="s">
        <v>119</v>
      </c>
      <c r="D19" s="63" t="s">
        <v>188</v>
      </c>
      <c r="E19" s="40" t="s">
        <v>67</v>
      </c>
      <c r="F19" s="40" t="s">
        <v>67</v>
      </c>
      <c r="G19" s="40">
        <v>20</v>
      </c>
      <c r="H19" s="43">
        <v>20</v>
      </c>
      <c r="I19" s="59"/>
      <c r="J19" s="42"/>
    </row>
    <row r="20" spans="1:10" s="2" customFormat="1" ht="51" customHeight="1">
      <c r="A20" s="41"/>
      <c r="B20" s="39" t="s">
        <v>68</v>
      </c>
      <c r="C20" s="39" t="s">
        <v>69</v>
      </c>
      <c r="D20" s="63" t="s">
        <v>70</v>
      </c>
      <c r="E20" s="45" t="s">
        <v>248</v>
      </c>
      <c r="F20" s="45">
        <v>1</v>
      </c>
      <c r="G20" s="40">
        <v>20</v>
      </c>
      <c r="H20" s="43">
        <v>20</v>
      </c>
      <c r="I20" s="58" t="s">
        <v>71</v>
      </c>
      <c r="J20" s="42"/>
    </row>
    <row r="21" spans="1:10" s="2" customFormat="1" ht="18.75" customHeight="1">
      <c r="A21" s="46" t="s">
        <v>72</v>
      </c>
      <c r="B21" s="47"/>
      <c r="C21" s="47"/>
      <c r="D21" s="47"/>
      <c r="E21" s="47"/>
      <c r="F21" s="48"/>
      <c r="G21" s="49">
        <f>SUM(G14:G20)</f>
        <v>100</v>
      </c>
      <c r="H21" s="50"/>
      <c r="I21" s="49"/>
      <c r="J21" s="42"/>
    </row>
    <row r="22" spans="1:10" s="1" customFormat="1" ht="78" customHeight="1">
      <c r="A22" s="51" t="s">
        <v>123</v>
      </c>
      <c r="B22" s="51"/>
      <c r="C22" s="51"/>
      <c r="D22" s="51"/>
      <c r="E22" s="8"/>
      <c r="F22" s="51"/>
      <c r="G22" s="51"/>
      <c r="H22" s="51"/>
      <c r="I22" s="8"/>
      <c r="J22" s="51"/>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1:F21"/>
    <mergeCell ref="A22:J22"/>
    <mergeCell ref="A11:A12"/>
    <mergeCell ref="A13:A20"/>
    <mergeCell ref="B14:B17"/>
    <mergeCell ref="B18:B19"/>
    <mergeCell ref="I15:I17"/>
    <mergeCell ref="I18:I19"/>
    <mergeCell ref="A6:C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2"/>
  <sheetViews>
    <sheetView zoomScaleSheetLayoutView="100" workbookViewId="0" topLeftCell="A14">
      <selection activeCell="D4" sqref="D4:J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6" width="8.875" style="3"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309</v>
      </c>
      <c r="E4" s="11"/>
      <c r="F4" s="11"/>
      <c r="G4" s="11"/>
      <c r="H4" s="11"/>
      <c r="I4" s="11"/>
      <c r="J4" s="11"/>
    </row>
    <row r="5" spans="1:10" s="2" customFormat="1" ht="12"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c r="F7" s="18">
        <v>40</v>
      </c>
      <c r="G7" s="18">
        <v>40</v>
      </c>
      <c r="H7" s="18">
        <v>10</v>
      </c>
      <c r="I7" s="53">
        <v>1</v>
      </c>
      <c r="J7" s="54">
        <v>10</v>
      </c>
    </row>
    <row r="8" spans="1:10" s="2" customFormat="1" ht="13.5" customHeight="1">
      <c r="A8" s="24"/>
      <c r="B8" s="21"/>
      <c r="C8" s="25"/>
      <c r="D8" s="23" t="s">
        <v>17</v>
      </c>
      <c r="E8" s="18"/>
      <c r="F8" s="18">
        <v>40</v>
      </c>
      <c r="G8" s="18">
        <v>40</v>
      </c>
      <c r="H8" s="18" t="s">
        <v>18</v>
      </c>
      <c r="I8" s="53">
        <v>1</v>
      </c>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61" t="s">
        <v>310</v>
      </c>
      <c r="C12" s="61"/>
      <c r="D12" s="61"/>
      <c r="E12" s="61"/>
      <c r="F12" s="14"/>
      <c r="G12" s="62" t="s">
        <v>310</v>
      </c>
      <c r="H12" s="62"/>
      <c r="I12" s="62"/>
      <c r="J12" s="67"/>
    </row>
    <row r="13" spans="1:10" s="2" customFormat="1" ht="21">
      <c r="A13" s="39" t="s">
        <v>26</v>
      </c>
      <c r="B13" s="39" t="s">
        <v>27</v>
      </c>
      <c r="C13" s="40" t="s">
        <v>28</v>
      </c>
      <c r="D13" s="40" t="s">
        <v>29</v>
      </c>
      <c r="E13" s="40" t="s">
        <v>30</v>
      </c>
      <c r="F13" s="40" t="s">
        <v>31</v>
      </c>
      <c r="G13" s="40" t="s">
        <v>13</v>
      </c>
      <c r="H13" s="40" t="s">
        <v>15</v>
      </c>
      <c r="I13" s="57" t="s">
        <v>32</v>
      </c>
      <c r="J13" s="40" t="s">
        <v>33</v>
      </c>
    </row>
    <row r="14" spans="1:10" s="2" customFormat="1" ht="57" customHeight="1">
      <c r="A14" s="41"/>
      <c r="B14" s="40" t="s">
        <v>34</v>
      </c>
      <c r="C14" s="39" t="s">
        <v>35</v>
      </c>
      <c r="D14" s="63" t="s">
        <v>311</v>
      </c>
      <c r="E14" s="40" t="s">
        <v>312</v>
      </c>
      <c r="F14" s="40" t="s">
        <v>312</v>
      </c>
      <c r="G14" s="40">
        <v>10</v>
      </c>
      <c r="H14" s="43">
        <v>10</v>
      </c>
      <c r="I14" s="58" t="s">
        <v>231</v>
      </c>
      <c r="J14" s="42"/>
    </row>
    <row r="15" spans="1:10" s="2" customFormat="1" ht="48" customHeight="1">
      <c r="A15" s="41"/>
      <c r="B15" s="40"/>
      <c r="C15" s="39" t="s">
        <v>43</v>
      </c>
      <c r="D15" s="63" t="s">
        <v>313</v>
      </c>
      <c r="E15" s="45">
        <v>1</v>
      </c>
      <c r="F15" s="45">
        <v>1</v>
      </c>
      <c r="G15" s="40">
        <v>10</v>
      </c>
      <c r="H15" s="43">
        <v>10</v>
      </c>
      <c r="I15" s="58" t="s">
        <v>45</v>
      </c>
      <c r="J15" s="42"/>
    </row>
    <row r="16" spans="1:10" s="2" customFormat="1" ht="48" customHeight="1">
      <c r="A16" s="41"/>
      <c r="B16" s="40"/>
      <c r="C16" s="39" t="s">
        <v>47</v>
      </c>
      <c r="D16" s="63" t="s">
        <v>48</v>
      </c>
      <c r="E16" s="64" t="s">
        <v>314</v>
      </c>
      <c r="F16" s="64" t="s">
        <v>314</v>
      </c>
      <c r="G16" s="40">
        <v>10</v>
      </c>
      <c r="H16" s="43">
        <v>10</v>
      </c>
      <c r="I16" s="59"/>
      <c r="J16" s="42"/>
    </row>
    <row r="17" spans="1:10" s="2" customFormat="1" ht="54.75" customHeight="1">
      <c r="A17" s="41"/>
      <c r="B17" s="40"/>
      <c r="C17" s="39" t="s">
        <v>51</v>
      </c>
      <c r="D17" s="63" t="s">
        <v>315</v>
      </c>
      <c r="E17" s="40" t="s">
        <v>316</v>
      </c>
      <c r="F17" s="40" t="s">
        <v>316</v>
      </c>
      <c r="G17" s="40">
        <v>10</v>
      </c>
      <c r="H17" s="43">
        <v>10</v>
      </c>
      <c r="I17" s="59"/>
      <c r="J17" s="42"/>
    </row>
    <row r="18" spans="1:10" s="2" customFormat="1" ht="72" customHeight="1">
      <c r="A18" s="41"/>
      <c r="B18" s="65" t="s">
        <v>58</v>
      </c>
      <c r="C18" s="39" t="s">
        <v>116</v>
      </c>
      <c r="D18" s="63" t="s">
        <v>317</v>
      </c>
      <c r="E18" s="40" t="s">
        <v>95</v>
      </c>
      <c r="F18" s="40" t="s">
        <v>95</v>
      </c>
      <c r="G18" s="40">
        <v>20</v>
      </c>
      <c r="H18" s="43">
        <v>20</v>
      </c>
      <c r="I18" s="59" t="s">
        <v>45</v>
      </c>
      <c r="J18" s="42"/>
    </row>
    <row r="19" spans="1:10" s="2" customFormat="1" ht="72" customHeight="1">
      <c r="A19" s="41"/>
      <c r="B19" s="66"/>
      <c r="C19" s="39" t="s">
        <v>119</v>
      </c>
      <c r="D19" s="63" t="s">
        <v>318</v>
      </c>
      <c r="E19" s="40" t="s">
        <v>67</v>
      </c>
      <c r="F19" s="40" t="s">
        <v>67</v>
      </c>
      <c r="G19" s="40">
        <v>20</v>
      </c>
      <c r="H19" s="43">
        <v>20</v>
      </c>
      <c r="I19" s="59"/>
      <c r="J19" s="42"/>
    </row>
    <row r="20" spans="1:10" s="2" customFormat="1" ht="51" customHeight="1">
      <c r="A20" s="41"/>
      <c r="B20" s="39" t="s">
        <v>68</v>
      </c>
      <c r="C20" s="39" t="s">
        <v>69</v>
      </c>
      <c r="D20" s="63" t="s">
        <v>319</v>
      </c>
      <c r="E20" s="45" t="s">
        <v>102</v>
      </c>
      <c r="F20" s="45">
        <v>1</v>
      </c>
      <c r="G20" s="40">
        <v>20</v>
      </c>
      <c r="H20" s="43">
        <v>20</v>
      </c>
      <c r="I20" s="58" t="s">
        <v>71</v>
      </c>
      <c r="J20" s="42"/>
    </row>
    <row r="21" spans="1:10" s="2" customFormat="1" ht="18.75" customHeight="1">
      <c r="A21" s="46" t="s">
        <v>72</v>
      </c>
      <c r="B21" s="47"/>
      <c r="C21" s="47"/>
      <c r="D21" s="47"/>
      <c r="E21" s="47"/>
      <c r="F21" s="48"/>
      <c r="G21" s="49">
        <f>SUM(G14:G20)</f>
        <v>100</v>
      </c>
      <c r="H21" s="50"/>
      <c r="I21" s="49"/>
      <c r="J21" s="42"/>
    </row>
    <row r="22" spans="1:10" s="1" customFormat="1" ht="78" customHeight="1">
      <c r="A22" s="51" t="s">
        <v>123</v>
      </c>
      <c r="B22" s="51"/>
      <c r="C22" s="51"/>
      <c r="D22" s="51"/>
      <c r="E22" s="8"/>
      <c r="F22" s="8"/>
      <c r="G22" s="51"/>
      <c r="H22" s="51"/>
      <c r="I22" s="8"/>
      <c r="J22" s="51"/>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1:F21"/>
    <mergeCell ref="A22:J22"/>
    <mergeCell ref="A11:A12"/>
    <mergeCell ref="A13:A20"/>
    <mergeCell ref="B14:B17"/>
    <mergeCell ref="B18:B19"/>
    <mergeCell ref="I15:I17"/>
    <mergeCell ref="I18:I19"/>
    <mergeCell ref="A6:C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7"/>
  <sheetViews>
    <sheetView zoomScaleSheetLayoutView="100" workbookViewId="0" topLeftCell="A14">
      <selection activeCell="J14" sqref="J1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6" width="8.875" style="3"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320</v>
      </c>
      <c r="B1" s="4"/>
      <c r="C1" s="5"/>
      <c r="D1" s="5"/>
      <c r="E1" s="6"/>
      <c r="F1" s="3"/>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2" customHeight="1">
      <c r="A4" s="9" t="s">
        <v>3</v>
      </c>
      <c r="B4" s="10"/>
      <c r="C4" s="10"/>
      <c r="D4" s="11" t="s">
        <v>321</v>
      </c>
      <c r="E4" s="11"/>
      <c r="F4" s="11"/>
      <c r="G4" s="11"/>
      <c r="H4" s="11"/>
      <c r="I4" s="11"/>
      <c r="J4" s="11"/>
    </row>
    <row r="5" spans="1:10" s="2" customFormat="1" ht="12"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v>92</v>
      </c>
      <c r="F7" s="18">
        <v>92</v>
      </c>
      <c r="G7" s="18">
        <v>92</v>
      </c>
      <c r="H7" s="18">
        <v>10</v>
      </c>
      <c r="I7" s="53">
        <v>1</v>
      </c>
      <c r="J7" s="54"/>
    </row>
    <row r="8" spans="1:10" s="2" customFormat="1" ht="13.5" customHeight="1">
      <c r="A8" s="24"/>
      <c r="B8" s="21"/>
      <c r="C8" s="25"/>
      <c r="D8" s="23" t="s">
        <v>17</v>
      </c>
      <c r="E8" s="18">
        <v>92</v>
      </c>
      <c r="F8" s="18">
        <v>92</v>
      </c>
      <c r="G8" s="18">
        <v>92</v>
      </c>
      <c r="H8" s="18" t="s">
        <v>18</v>
      </c>
      <c r="I8" s="53">
        <v>1</v>
      </c>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24" customHeight="1">
      <c r="A12" s="38"/>
      <c r="B12" s="14" t="s">
        <v>322</v>
      </c>
      <c r="C12" s="14"/>
      <c r="D12" s="14"/>
      <c r="E12" s="14"/>
      <c r="F12" s="14"/>
      <c r="G12" s="13" t="s">
        <v>323</v>
      </c>
      <c r="H12" s="13"/>
      <c r="I12" s="13"/>
      <c r="J12" s="56"/>
    </row>
    <row r="13" spans="1:10" s="2" customFormat="1" ht="21">
      <c r="A13" s="39" t="s">
        <v>26</v>
      </c>
      <c r="B13" s="39" t="s">
        <v>27</v>
      </c>
      <c r="C13" s="40" t="s">
        <v>28</v>
      </c>
      <c r="D13" s="40" t="s">
        <v>29</v>
      </c>
      <c r="E13" s="40" t="s">
        <v>30</v>
      </c>
      <c r="F13" s="40" t="s">
        <v>31</v>
      </c>
      <c r="G13" s="40" t="s">
        <v>13</v>
      </c>
      <c r="H13" s="40" t="s">
        <v>15</v>
      </c>
      <c r="I13" s="57" t="s">
        <v>32</v>
      </c>
      <c r="J13" s="40" t="s">
        <v>33</v>
      </c>
    </row>
    <row r="14" spans="1:10" s="2" customFormat="1" ht="30" customHeight="1">
      <c r="A14" s="41"/>
      <c r="B14" s="40" t="s">
        <v>34</v>
      </c>
      <c r="C14" s="39" t="s">
        <v>35</v>
      </c>
      <c r="D14" s="42" t="s">
        <v>324</v>
      </c>
      <c r="E14" s="40">
        <v>3.9</v>
      </c>
      <c r="F14" s="40">
        <v>3.9</v>
      </c>
      <c r="G14" s="40">
        <v>3</v>
      </c>
      <c r="H14" s="43">
        <v>3</v>
      </c>
      <c r="I14" s="58" t="s">
        <v>231</v>
      </c>
      <c r="J14" s="42"/>
    </row>
    <row r="15" spans="1:10" s="2" customFormat="1" ht="30" customHeight="1">
      <c r="A15" s="41"/>
      <c r="B15" s="40"/>
      <c r="C15" s="41"/>
      <c r="D15" s="42" t="s">
        <v>325</v>
      </c>
      <c r="E15" s="40">
        <v>56.2</v>
      </c>
      <c r="F15" s="40">
        <v>56.2</v>
      </c>
      <c r="G15" s="40">
        <v>3</v>
      </c>
      <c r="H15" s="43">
        <v>3</v>
      </c>
      <c r="I15" s="59"/>
      <c r="J15" s="42"/>
    </row>
    <row r="16" spans="1:10" s="2" customFormat="1" ht="30" customHeight="1">
      <c r="A16" s="41"/>
      <c r="B16" s="40"/>
      <c r="C16" s="44"/>
      <c r="D16" s="42" t="s">
        <v>326</v>
      </c>
      <c r="E16" s="40">
        <v>334.14</v>
      </c>
      <c r="F16" s="40">
        <v>334.14</v>
      </c>
      <c r="G16" s="40">
        <v>4</v>
      </c>
      <c r="H16" s="43">
        <v>4</v>
      </c>
      <c r="I16" s="60"/>
      <c r="J16" s="42"/>
    </row>
    <row r="17" spans="1:10" s="2" customFormat="1" ht="57" customHeight="1">
      <c r="A17" s="41"/>
      <c r="B17" s="40"/>
      <c r="C17" s="39" t="s">
        <v>43</v>
      </c>
      <c r="D17" s="42" t="s">
        <v>179</v>
      </c>
      <c r="E17" s="45">
        <v>1</v>
      </c>
      <c r="F17" s="45">
        <v>1</v>
      </c>
      <c r="G17" s="40">
        <v>10</v>
      </c>
      <c r="H17" s="43">
        <v>10</v>
      </c>
      <c r="I17" s="58" t="s">
        <v>45</v>
      </c>
      <c r="J17" s="42"/>
    </row>
    <row r="18" spans="1:10" s="2" customFormat="1" ht="57" customHeight="1">
      <c r="A18" s="41"/>
      <c r="B18" s="40"/>
      <c r="C18" s="39" t="s">
        <v>47</v>
      </c>
      <c r="D18" s="42" t="s">
        <v>48</v>
      </c>
      <c r="E18" s="40">
        <v>2021.12</v>
      </c>
      <c r="F18" s="40">
        <v>2021.12</v>
      </c>
      <c r="G18" s="40">
        <v>10</v>
      </c>
      <c r="H18" s="43">
        <v>10</v>
      </c>
      <c r="I18" s="59"/>
      <c r="J18" s="42"/>
    </row>
    <row r="19" spans="1:10" s="2" customFormat="1" ht="57" customHeight="1">
      <c r="A19" s="41"/>
      <c r="B19" s="40"/>
      <c r="C19" s="39" t="s">
        <v>51</v>
      </c>
      <c r="D19" s="42" t="s">
        <v>327</v>
      </c>
      <c r="E19" s="40" t="s">
        <v>328</v>
      </c>
      <c r="F19" s="40" t="s">
        <v>328</v>
      </c>
      <c r="G19" s="40">
        <v>10</v>
      </c>
      <c r="H19" s="43">
        <v>10</v>
      </c>
      <c r="I19" s="59"/>
      <c r="J19" s="42"/>
    </row>
    <row r="20" spans="1:10" s="2" customFormat="1" ht="36.75" customHeight="1">
      <c r="A20" s="41"/>
      <c r="B20" s="40" t="s">
        <v>58</v>
      </c>
      <c r="C20" s="39" t="s">
        <v>93</v>
      </c>
      <c r="D20" s="42" t="s">
        <v>329</v>
      </c>
      <c r="E20" s="40" t="s">
        <v>330</v>
      </c>
      <c r="F20" s="40" t="s">
        <v>330</v>
      </c>
      <c r="G20" s="40">
        <v>10</v>
      </c>
      <c r="H20" s="43">
        <v>10</v>
      </c>
      <c r="I20" s="58" t="s">
        <v>45</v>
      </c>
      <c r="J20" s="42"/>
    </row>
    <row r="21" spans="1:10" s="2" customFormat="1" ht="19.5" customHeight="1">
      <c r="A21" s="41"/>
      <c r="B21" s="40"/>
      <c r="C21" s="39" t="s">
        <v>59</v>
      </c>
      <c r="D21" s="42" t="s">
        <v>331</v>
      </c>
      <c r="E21" s="40">
        <v>275</v>
      </c>
      <c r="F21" s="40">
        <v>275</v>
      </c>
      <c r="G21" s="40">
        <v>5</v>
      </c>
      <c r="H21" s="43">
        <v>5</v>
      </c>
      <c r="I21" s="59"/>
      <c r="J21" s="42"/>
    </row>
    <row r="22" spans="1:10" s="2" customFormat="1" ht="24" customHeight="1">
      <c r="A22" s="41"/>
      <c r="B22" s="40"/>
      <c r="C22" s="41"/>
      <c r="D22" s="42" t="s">
        <v>332</v>
      </c>
      <c r="E22" s="40">
        <v>36</v>
      </c>
      <c r="F22" s="40">
        <v>36</v>
      </c>
      <c r="G22" s="40">
        <v>5</v>
      </c>
      <c r="H22" s="43">
        <v>5</v>
      </c>
      <c r="I22" s="59"/>
      <c r="J22" s="42"/>
    </row>
    <row r="23" spans="1:10" s="2" customFormat="1" ht="33" customHeight="1">
      <c r="A23" s="41"/>
      <c r="B23" s="40"/>
      <c r="C23" s="39" t="s">
        <v>62</v>
      </c>
      <c r="D23" s="42" t="s">
        <v>333</v>
      </c>
      <c r="E23" s="40" t="s">
        <v>264</v>
      </c>
      <c r="F23" s="40" t="s">
        <v>264</v>
      </c>
      <c r="G23" s="40">
        <v>10</v>
      </c>
      <c r="H23" s="43">
        <v>10</v>
      </c>
      <c r="I23" s="59"/>
      <c r="J23" s="42"/>
    </row>
    <row r="24" spans="1:10" s="2" customFormat="1" ht="36.75" customHeight="1">
      <c r="A24" s="41"/>
      <c r="B24" s="40"/>
      <c r="C24" s="39" t="s">
        <v>65</v>
      </c>
      <c r="D24" s="42" t="s">
        <v>334</v>
      </c>
      <c r="E24" s="40" t="s">
        <v>335</v>
      </c>
      <c r="F24" s="40" t="s">
        <v>335</v>
      </c>
      <c r="G24" s="40">
        <v>10</v>
      </c>
      <c r="H24" s="43">
        <v>10</v>
      </c>
      <c r="I24" s="59"/>
      <c r="J24" s="42"/>
    </row>
    <row r="25" spans="1:10" s="2" customFormat="1" ht="55.5" customHeight="1">
      <c r="A25" s="41"/>
      <c r="B25" s="39" t="s">
        <v>68</v>
      </c>
      <c r="C25" s="39" t="s">
        <v>69</v>
      </c>
      <c r="D25" s="42" t="s">
        <v>70</v>
      </c>
      <c r="E25" s="45">
        <v>0.98</v>
      </c>
      <c r="F25" s="45">
        <v>0.98</v>
      </c>
      <c r="G25" s="40">
        <v>20</v>
      </c>
      <c r="H25" s="43">
        <v>20</v>
      </c>
      <c r="I25" s="58" t="s">
        <v>71</v>
      </c>
      <c r="J25" s="42"/>
    </row>
    <row r="26" spans="1:10" s="2" customFormat="1" ht="18.75" customHeight="1">
      <c r="A26" s="46" t="s">
        <v>72</v>
      </c>
      <c r="B26" s="47"/>
      <c r="C26" s="47"/>
      <c r="D26" s="47"/>
      <c r="E26" s="47"/>
      <c r="F26" s="48"/>
      <c r="G26" s="49">
        <v>100</v>
      </c>
      <c r="H26" s="50">
        <v>100</v>
      </c>
      <c r="I26" s="49"/>
      <c r="J26" s="42"/>
    </row>
    <row r="27" spans="1:10" s="1" customFormat="1" ht="78" customHeight="1">
      <c r="A27" s="51" t="s">
        <v>123</v>
      </c>
      <c r="B27" s="51"/>
      <c r="C27" s="51"/>
      <c r="D27" s="51"/>
      <c r="E27" s="8"/>
      <c r="F27" s="8"/>
      <c r="G27" s="51"/>
      <c r="H27" s="51"/>
      <c r="I27" s="8"/>
      <c r="J27" s="51"/>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6:F26"/>
    <mergeCell ref="A27:J27"/>
    <mergeCell ref="A11:A12"/>
    <mergeCell ref="A13:A25"/>
    <mergeCell ref="B14:B19"/>
    <mergeCell ref="B20:B24"/>
    <mergeCell ref="C14:C16"/>
    <mergeCell ref="C21:C22"/>
    <mergeCell ref="I14:I16"/>
    <mergeCell ref="I17:I19"/>
    <mergeCell ref="I20:I24"/>
    <mergeCell ref="A6:C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2"/>
  <sheetViews>
    <sheetView zoomScaleSheetLayoutView="100" workbookViewId="0" topLeftCell="A9">
      <selection activeCell="H29" sqref="H29"/>
    </sheetView>
  </sheetViews>
  <sheetFormatPr defaultColWidth="9.75390625" defaultRowHeight="14.25"/>
  <cols>
    <col min="1" max="1" width="3.50390625" style="157" customWidth="1"/>
    <col min="2" max="2" width="4.25390625" style="157" customWidth="1"/>
    <col min="3" max="3" width="6.50390625" style="157" customWidth="1"/>
    <col min="4" max="4" width="20.25390625" style="157" customWidth="1"/>
    <col min="5" max="5" width="8.875" style="159" customWidth="1"/>
    <col min="6" max="6" width="8.875" style="157" customWidth="1"/>
    <col min="7" max="8" width="9.375" style="157" customWidth="1"/>
    <col min="9" max="9" width="10.875" style="159" customWidth="1"/>
    <col min="10" max="10" width="14.125" style="157" customWidth="1"/>
    <col min="11" max="31" width="9.00390625" style="157" customWidth="1"/>
    <col min="32" max="16384" width="9.75390625" style="157" customWidth="1"/>
  </cols>
  <sheetData>
    <row r="1" spans="1:9" s="157" customFormat="1" ht="16.5" customHeight="1">
      <c r="A1" s="160" t="s">
        <v>0</v>
      </c>
      <c r="B1" s="160"/>
      <c r="C1" s="161"/>
      <c r="D1" s="161"/>
      <c r="E1" s="162"/>
      <c r="I1" s="159"/>
    </row>
    <row r="2" spans="1:10" s="157" customFormat="1" ht="22.5" customHeight="1">
      <c r="A2" s="163" t="s">
        <v>1</v>
      </c>
      <c r="B2" s="163"/>
      <c r="C2" s="163"/>
      <c r="D2" s="163"/>
      <c r="E2" s="163"/>
      <c r="F2" s="163"/>
      <c r="G2" s="163"/>
      <c r="H2" s="163"/>
      <c r="I2" s="163"/>
      <c r="J2" s="163"/>
    </row>
    <row r="3" spans="1:10" s="158" customFormat="1" ht="15" customHeight="1">
      <c r="A3" s="164" t="s">
        <v>2</v>
      </c>
      <c r="B3" s="164"/>
      <c r="C3" s="164"/>
      <c r="D3" s="164"/>
      <c r="E3" s="164"/>
      <c r="F3" s="164"/>
      <c r="G3" s="164"/>
      <c r="H3" s="164"/>
      <c r="I3" s="164"/>
      <c r="J3" s="164"/>
    </row>
    <row r="4" spans="1:10" s="158" customFormat="1" ht="12" customHeight="1">
      <c r="A4" s="76" t="s">
        <v>3</v>
      </c>
      <c r="B4" s="77"/>
      <c r="C4" s="77"/>
      <c r="D4" s="18" t="s">
        <v>74</v>
      </c>
      <c r="E4" s="18"/>
      <c r="F4" s="18"/>
      <c r="G4" s="18"/>
      <c r="H4" s="18"/>
      <c r="I4" s="18"/>
      <c r="J4" s="18"/>
    </row>
    <row r="5" spans="1:10" s="158" customFormat="1" ht="12" customHeight="1">
      <c r="A5" s="76" t="s">
        <v>5</v>
      </c>
      <c r="B5" s="77"/>
      <c r="C5" s="77"/>
      <c r="D5" s="76" t="s">
        <v>6</v>
      </c>
      <c r="E5" s="77"/>
      <c r="F5" s="77"/>
      <c r="G5" s="18" t="s">
        <v>7</v>
      </c>
      <c r="H5" s="18" t="s">
        <v>8</v>
      </c>
      <c r="I5" s="18"/>
      <c r="J5" s="18"/>
    </row>
    <row r="6" spans="1:10" s="158" customFormat="1" ht="19.5" customHeight="1">
      <c r="A6" s="78" t="s">
        <v>9</v>
      </c>
      <c r="B6" s="165"/>
      <c r="C6" s="166"/>
      <c r="D6" s="76"/>
      <c r="E6" s="18" t="s">
        <v>10</v>
      </c>
      <c r="F6" s="18" t="s">
        <v>11</v>
      </c>
      <c r="G6" s="76" t="s">
        <v>12</v>
      </c>
      <c r="H6" s="18" t="s">
        <v>13</v>
      </c>
      <c r="I6" s="18" t="s">
        <v>14</v>
      </c>
      <c r="J6" s="18" t="s">
        <v>15</v>
      </c>
    </row>
    <row r="7" spans="1:10" s="158" customFormat="1" ht="13.5" customHeight="1">
      <c r="A7" s="81"/>
      <c r="B7" s="167"/>
      <c r="C7" s="168"/>
      <c r="D7" s="169" t="s">
        <v>16</v>
      </c>
      <c r="E7" s="18">
        <v>75</v>
      </c>
      <c r="F7" s="18">
        <v>75</v>
      </c>
      <c r="G7" s="18">
        <v>75</v>
      </c>
      <c r="H7" s="18">
        <v>10</v>
      </c>
      <c r="I7" s="102">
        <v>1</v>
      </c>
      <c r="J7" s="18">
        <v>10</v>
      </c>
    </row>
    <row r="8" spans="1:10" s="158" customFormat="1" ht="13.5" customHeight="1">
      <c r="A8" s="170"/>
      <c r="B8" s="167"/>
      <c r="C8" s="168"/>
      <c r="D8" s="169" t="s">
        <v>17</v>
      </c>
      <c r="E8" s="18">
        <v>75</v>
      </c>
      <c r="F8" s="18">
        <v>75</v>
      </c>
      <c r="G8" s="76">
        <v>75</v>
      </c>
      <c r="H8" s="18" t="s">
        <v>18</v>
      </c>
      <c r="I8" s="18"/>
      <c r="J8" s="18" t="s">
        <v>18</v>
      </c>
    </row>
    <row r="9" spans="1:10" s="158" customFormat="1" ht="13.5" customHeight="1">
      <c r="A9" s="170"/>
      <c r="B9" s="167"/>
      <c r="C9" s="168"/>
      <c r="D9" s="76" t="s">
        <v>19</v>
      </c>
      <c r="E9" s="18"/>
      <c r="F9" s="18"/>
      <c r="G9" s="76"/>
      <c r="H9" s="18" t="s">
        <v>18</v>
      </c>
      <c r="I9" s="18"/>
      <c r="J9" s="18" t="s">
        <v>18</v>
      </c>
    </row>
    <row r="10" spans="1:10" s="158" customFormat="1" ht="13.5" customHeight="1">
      <c r="A10" s="171"/>
      <c r="B10" s="167"/>
      <c r="C10" s="168"/>
      <c r="D10" s="172" t="s">
        <v>20</v>
      </c>
      <c r="E10" s="32"/>
      <c r="F10" s="32"/>
      <c r="G10" s="78"/>
      <c r="H10" s="32" t="s">
        <v>18</v>
      </c>
      <c r="I10" s="32"/>
      <c r="J10" s="32" t="s">
        <v>18</v>
      </c>
    </row>
    <row r="11" spans="1:10" s="158" customFormat="1" ht="13.5" customHeight="1">
      <c r="A11" s="81" t="s">
        <v>21</v>
      </c>
      <c r="B11" s="87" t="s">
        <v>22</v>
      </c>
      <c r="C11" s="88"/>
      <c r="D11" s="88"/>
      <c r="E11" s="88"/>
      <c r="F11" s="89"/>
      <c r="G11" s="76" t="s">
        <v>23</v>
      </c>
      <c r="H11" s="77"/>
      <c r="I11" s="77"/>
      <c r="J11" s="103"/>
    </row>
    <row r="12" spans="1:10" s="158" customFormat="1" ht="51" customHeight="1">
      <c r="A12" s="90"/>
      <c r="B12" s="173" t="s">
        <v>75</v>
      </c>
      <c r="C12" s="173"/>
      <c r="D12" s="173"/>
      <c r="E12" s="173"/>
      <c r="F12" s="173"/>
      <c r="G12" s="77" t="s">
        <v>76</v>
      </c>
      <c r="H12" s="77"/>
      <c r="I12" s="77"/>
      <c r="J12" s="103"/>
    </row>
    <row r="13" spans="1:10" s="158" customFormat="1" ht="21">
      <c r="A13" s="91" t="s">
        <v>26</v>
      </c>
      <c r="B13" s="91" t="s">
        <v>27</v>
      </c>
      <c r="C13" s="92" t="s">
        <v>28</v>
      </c>
      <c r="D13" s="92" t="s">
        <v>29</v>
      </c>
      <c r="E13" s="92" t="s">
        <v>30</v>
      </c>
      <c r="F13" s="92" t="s">
        <v>31</v>
      </c>
      <c r="G13" s="92" t="s">
        <v>13</v>
      </c>
      <c r="H13" s="92" t="s">
        <v>15</v>
      </c>
      <c r="I13" s="104" t="s">
        <v>32</v>
      </c>
      <c r="J13" s="92" t="s">
        <v>33</v>
      </c>
    </row>
    <row r="14" spans="1:10" s="158" customFormat="1" ht="18.75" customHeight="1">
      <c r="A14" s="93"/>
      <c r="B14" s="92" t="s">
        <v>34</v>
      </c>
      <c r="C14" s="91" t="s">
        <v>35</v>
      </c>
      <c r="D14" s="174" t="s">
        <v>77</v>
      </c>
      <c r="E14" s="92" t="s">
        <v>78</v>
      </c>
      <c r="F14" s="92" t="s">
        <v>78</v>
      </c>
      <c r="G14" s="91">
        <v>10</v>
      </c>
      <c r="H14" s="91">
        <v>10</v>
      </c>
      <c r="I14" s="176" t="s">
        <v>39</v>
      </c>
      <c r="J14" s="174"/>
    </row>
    <row r="15" spans="1:10" s="158" customFormat="1" ht="18.75" customHeight="1">
      <c r="A15" s="93"/>
      <c r="B15" s="92"/>
      <c r="C15" s="93"/>
      <c r="D15" s="174" t="s">
        <v>79</v>
      </c>
      <c r="E15" s="92" t="s">
        <v>80</v>
      </c>
      <c r="F15" s="92" t="s">
        <v>80</v>
      </c>
      <c r="G15" s="93"/>
      <c r="H15" s="93"/>
      <c r="I15" s="177"/>
      <c r="J15" s="174"/>
    </row>
    <row r="16" spans="1:10" s="158" customFormat="1" ht="18.75" customHeight="1">
      <c r="A16" s="93"/>
      <c r="B16" s="92"/>
      <c r="C16" s="93"/>
      <c r="D16" s="174" t="s">
        <v>81</v>
      </c>
      <c r="E16" s="92" t="s">
        <v>82</v>
      </c>
      <c r="F16" s="92" t="s">
        <v>82</v>
      </c>
      <c r="G16" s="93"/>
      <c r="H16" s="93"/>
      <c r="I16" s="177"/>
      <c r="J16" s="174"/>
    </row>
    <row r="17" spans="1:10" s="158" customFormat="1" ht="18.75" customHeight="1">
      <c r="A17" s="93"/>
      <c r="B17" s="92"/>
      <c r="C17" s="95"/>
      <c r="D17" s="174" t="s">
        <v>83</v>
      </c>
      <c r="E17" s="92" t="s">
        <v>80</v>
      </c>
      <c r="F17" s="92" t="s">
        <v>80</v>
      </c>
      <c r="G17" s="95"/>
      <c r="H17" s="95"/>
      <c r="I17" s="178"/>
      <c r="J17" s="174"/>
    </row>
    <row r="18" spans="1:10" s="158" customFormat="1" ht="18.75" customHeight="1">
      <c r="A18" s="93"/>
      <c r="B18" s="92"/>
      <c r="C18" s="91" t="s">
        <v>43</v>
      </c>
      <c r="D18" s="174" t="s">
        <v>84</v>
      </c>
      <c r="E18" s="96">
        <v>1</v>
      </c>
      <c r="F18" s="96">
        <v>1</v>
      </c>
      <c r="G18" s="91">
        <v>10</v>
      </c>
      <c r="H18" s="91">
        <v>10</v>
      </c>
      <c r="I18" s="176" t="s">
        <v>45</v>
      </c>
      <c r="J18" s="174"/>
    </row>
    <row r="19" spans="1:10" s="158" customFormat="1" ht="18.75" customHeight="1">
      <c r="A19" s="93"/>
      <c r="B19" s="92"/>
      <c r="C19" s="93"/>
      <c r="D19" s="174" t="s">
        <v>85</v>
      </c>
      <c r="E19" s="96">
        <v>1</v>
      </c>
      <c r="F19" s="96">
        <v>1</v>
      </c>
      <c r="G19" s="93"/>
      <c r="H19" s="93"/>
      <c r="I19" s="177"/>
      <c r="J19" s="174"/>
    </row>
    <row r="20" spans="1:10" s="158" customFormat="1" ht="18.75" customHeight="1">
      <c r="A20" s="93"/>
      <c r="B20" s="92"/>
      <c r="C20" s="93"/>
      <c r="D20" s="174" t="s">
        <v>86</v>
      </c>
      <c r="E20" s="96">
        <v>1</v>
      </c>
      <c r="F20" s="96">
        <v>1</v>
      </c>
      <c r="G20" s="93"/>
      <c r="H20" s="93"/>
      <c r="I20" s="177"/>
      <c r="J20" s="174"/>
    </row>
    <row r="21" spans="1:10" s="158" customFormat="1" ht="18.75" customHeight="1">
      <c r="A21" s="93"/>
      <c r="B21" s="92"/>
      <c r="C21" s="95"/>
      <c r="D21" s="174" t="s">
        <v>87</v>
      </c>
      <c r="E21" s="96">
        <v>1</v>
      </c>
      <c r="F21" s="96">
        <v>1</v>
      </c>
      <c r="G21" s="95"/>
      <c r="H21" s="95"/>
      <c r="I21" s="177"/>
      <c r="J21" s="174"/>
    </row>
    <row r="22" spans="1:10" s="158" customFormat="1" ht="24.75" customHeight="1">
      <c r="A22" s="93"/>
      <c r="B22" s="92"/>
      <c r="C22" s="91" t="s">
        <v>47</v>
      </c>
      <c r="D22" s="174" t="s">
        <v>48</v>
      </c>
      <c r="E22" s="92" t="s">
        <v>49</v>
      </c>
      <c r="F22" s="92" t="s">
        <v>50</v>
      </c>
      <c r="G22" s="92">
        <v>10</v>
      </c>
      <c r="H22" s="92">
        <v>10</v>
      </c>
      <c r="I22" s="177"/>
      <c r="J22" s="174"/>
    </row>
    <row r="23" spans="1:10" s="158" customFormat="1" ht="18.75" customHeight="1">
      <c r="A23" s="93"/>
      <c r="B23" s="92"/>
      <c r="C23" s="91" t="s">
        <v>51</v>
      </c>
      <c r="D23" s="174" t="s">
        <v>88</v>
      </c>
      <c r="E23" s="92" t="s">
        <v>89</v>
      </c>
      <c r="F23" s="92" t="s">
        <v>89</v>
      </c>
      <c r="G23" s="91">
        <v>10</v>
      </c>
      <c r="H23" s="91">
        <v>10</v>
      </c>
      <c r="I23" s="177"/>
      <c r="J23" s="174"/>
    </row>
    <row r="24" spans="1:10" s="158" customFormat="1" ht="18.75" customHeight="1">
      <c r="A24" s="93"/>
      <c r="B24" s="92"/>
      <c r="C24" s="93"/>
      <c r="D24" s="174" t="s">
        <v>90</v>
      </c>
      <c r="E24" s="92" t="s">
        <v>91</v>
      </c>
      <c r="F24" s="92" t="s">
        <v>91</v>
      </c>
      <c r="G24" s="93"/>
      <c r="H24" s="93"/>
      <c r="I24" s="177"/>
      <c r="J24" s="174"/>
    </row>
    <row r="25" spans="1:10" s="158" customFormat="1" ht="18.75" customHeight="1">
      <c r="A25" s="93"/>
      <c r="B25" s="92"/>
      <c r="C25" s="95"/>
      <c r="D25" s="174" t="s">
        <v>92</v>
      </c>
      <c r="E25" s="92" t="s">
        <v>91</v>
      </c>
      <c r="F25" s="92" t="s">
        <v>91</v>
      </c>
      <c r="G25" s="95"/>
      <c r="H25" s="95"/>
      <c r="I25" s="178"/>
      <c r="J25" s="174"/>
    </row>
    <row r="26" spans="1:10" s="158" customFormat="1" ht="34.5" customHeight="1">
      <c r="A26" s="93"/>
      <c r="B26" s="92" t="s">
        <v>58</v>
      </c>
      <c r="C26" s="91" t="s">
        <v>93</v>
      </c>
      <c r="D26" s="174" t="s">
        <v>94</v>
      </c>
      <c r="E26" s="92" t="s">
        <v>95</v>
      </c>
      <c r="F26" s="92" t="s">
        <v>95</v>
      </c>
      <c r="G26" s="95">
        <v>10</v>
      </c>
      <c r="H26" s="95">
        <v>10</v>
      </c>
      <c r="I26" s="176" t="s">
        <v>45</v>
      </c>
      <c r="J26" s="174"/>
    </row>
    <row r="27" spans="1:10" s="158" customFormat="1" ht="34.5" customHeight="1">
      <c r="A27" s="93"/>
      <c r="B27" s="92"/>
      <c r="C27" s="91" t="s">
        <v>59</v>
      </c>
      <c r="D27" s="174" t="s">
        <v>96</v>
      </c>
      <c r="E27" s="92" t="s">
        <v>97</v>
      </c>
      <c r="F27" s="92" t="s">
        <v>97</v>
      </c>
      <c r="G27" s="92">
        <v>10</v>
      </c>
      <c r="H27" s="92">
        <v>10</v>
      </c>
      <c r="I27" s="177"/>
      <c r="J27" s="174"/>
    </row>
    <row r="28" spans="1:10" s="158" customFormat="1" ht="34.5" customHeight="1">
      <c r="A28" s="93"/>
      <c r="B28" s="92"/>
      <c r="C28" s="91" t="s">
        <v>62</v>
      </c>
      <c r="D28" s="174" t="s">
        <v>98</v>
      </c>
      <c r="E28" s="92" t="s">
        <v>99</v>
      </c>
      <c r="F28" s="92" t="s">
        <v>99</v>
      </c>
      <c r="G28" s="92">
        <v>10</v>
      </c>
      <c r="H28" s="92">
        <v>10</v>
      </c>
      <c r="I28" s="177"/>
      <c r="J28" s="174"/>
    </row>
    <row r="29" spans="1:10" s="158" customFormat="1" ht="34.5" customHeight="1">
      <c r="A29" s="93"/>
      <c r="B29" s="92"/>
      <c r="C29" s="91" t="s">
        <v>65</v>
      </c>
      <c r="D29" s="174" t="s">
        <v>100</v>
      </c>
      <c r="E29" s="92" t="s">
        <v>67</v>
      </c>
      <c r="F29" s="92" t="s">
        <v>67</v>
      </c>
      <c r="G29" s="92">
        <v>10</v>
      </c>
      <c r="H29" s="92">
        <v>10</v>
      </c>
      <c r="I29" s="177"/>
      <c r="J29" s="174"/>
    </row>
    <row r="30" spans="1:10" s="158" customFormat="1" ht="57" customHeight="1">
      <c r="A30" s="93"/>
      <c r="B30" s="91" t="s">
        <v>68</v>
      </c>
      <c r="C30" s="91" t="s">
        <v>69</v>
      </c>
      <c r="D30" s="174" t="s">
        <v>101</v>
      </c>
      <c r="E30" s="96">
        <v>0.98</v>
      </c>
      <c r="F30" s="96" t="s">
        <v>102</v>
      </c>
      <c r="G30" s="92">
        <v>20</v>
      </c>
      <c r="H30" s="92">
        <v>20</v>
      </c>
      <c r="I30" s="176" t="s">
        <v>71</v>
      </c>
      <c r="J30" s="174"/>
    </row>
    <row r="31" spans="1:10" s="158" customFormat="1" ht="18.75" customHeight="1">
      <c r="A31" s="98" t="s">
        <v>72</v>
      </c>
      <c r="B31" s="99"/>
      <c r="C31" s="99"/>
      <c r="D31" s="99"/>
      <c r="E31" s="99"/>
      <c r="F31" s="100"/>
      <c r="G31" s="101">
        <v>100</v>
      </c>
      <c r="H31" s="101">
        <v>100</v>
      </c>
      <c r="I31" s="101"/>
      <c r="J31" s="174"/>
    </row>
    <row r="32" spans="1:10" s="157" customFormat="1" ht="78" customHeight="1">
      <c r="A32" s="175" t="s">
        <v>73</v>
      </c>
      <c r="B32" s="175"/>
      <c r="C32" s="175"/>
      <c r="D32" s="175"/>
      <c r="E32" s="164"/>
      <c r="F32" s="175"/>
      <c r="G32" s="175"/>
      <c r="H32" s="175"/>
      <c r="I32" s="164"/>
      <c r="J32" s="175"/>
    </row>
  </sheetData>
  <sheetProtection/>
  <mergeCells count="31">
    <mergeCell ref="A1:B1"/>
    <mergeCell ref="A2:J2"/>
    <mergeCell ref="A3:J3"/>
    <mergeCell ref="A4:C4"/>
    <mergeCell ref="D4:J4"/>
    <mergeCell ref="A5:C5"/>
    <mergeCell ref="D5:F5"/>
    <mergeCell ref="H5:J5"/>
    <mergeCell ref="B11:F11"/>
    <mergeCell ref="G11:J11"/>
    <mergeCell ref="B12:F12"/>
    <mergeCell ref="G12:J12"/>
    <mergeCell ref="A31:F31"/>
    <mergeCell ref="A32:J32"/>
    <mergeCell ref="A11:A12"/>
    <mergeCell ref="A13:A30"/>
    <mergeCell ref="B14:B25"/>
    <mergeCell ref="B26:B29"/>
    <mergeCell ref="C14:C17"/>
    <mergeCell ref="C18:C21"/>
    <mergeCell ref="C23:C25"/>
    <mergeCell ref="G14:G17"/>
    <mergeCell ref="G18:G21"/>
    <mergeCell ref="G23:G25"/>
    <mergeCell ref="H14:H17"/>
    <mergeCell ref="H18:H21"/>
    <mergeCell ref="H23:H25"/>
    <mergeCell ref="I14:I17"/>
    <mergeCell ref="I18:I25"/>
    <mergeCell ref="I26:I29"/>
    <mergeCell ref="A6:C10"/>
  </mergeCells>
  <printOptions/>
  <pageMargins left="0.75" right="0.75" top="1" bottom="1" header="0.5" footer="0.5"/>
  <pageSetup fitToHeight="1" fitToWidth="1" orientation="portrait" paperSize="9" scale="84"/>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1">
      <selection activeCell="H22" sqref="H22"/>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3.5" customHeight="1">
      <c r="A4" s="9" t="s">
        <v>3</v>
      </c>
      <c r="B4" s="10"/>
      <c r="C4" s="10"/>
      <c r="D4" s="11" t="s">
        <v>103</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v>150</v>
      </c>
      <c r="F7" s="18">
        <v>200</v>
      </c>
      <c r="G7" s="19">
        <v>200</v>
      </c>
      <c r="H7" s="18">
        <v>10</v>
      </c>
      <c r="I7" s="53">
        <v>1</v>
      </c>
      <c r="J7" s="52">
        <v>10</v>
      </c>
    </row>
    <row r="8" spans="1:10" s="2" customFormat="1" ht="13.5" customHeight="1">
      <c r="A8" s="24"/>
      <c r="B8" s="21"/>
      <c r="C8" s="25"/>
      <c r="D8" s="23" t="s">
        <v>17</v>
      </c>
      <c r="E8" s="18">
        <v>150</v>
      </c>
      <c r="F8" s="18">
        <f>E8</f>
        <v>150</v>
      </c>
      <c r="G8" s="19">
        <v>200</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60.75" customHeight="1">
      <c r="A12" s="38"/>
      <c r="B12" s="61" t="s">
        <v>104</v>
      </c>
      <c r="C12" s="61"/>
      <c r="D12" s="61"/>
      <c r="E12" s="61"/>
      <c r="F12" s="61"/>
      <c r="G12" s="13" t="s">
        <v>105</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2" t="s">
        <v>106</v>
      </c>
      <c r="E14" s="40" t="s">
        <v>107</v>
      </c>
      <c r="F14" s="40" t="str">
        <f aca="true" t="shared" si="0" ref="F14:F16">E14</f>
        <v>3处</v>
      </c>
      <c r="G14" s="65">
        <v>10</v>
      </c>
      <c r="H14" s="65">
        <v>10</v>
      </c>
      <c r="I14" s="143" t="s">
        <v>108</v>
      </c>
      <c r="J14" s="42"/>
    </row>
    <row r="15" spans="1:10" s="2" customFormat="1" ht="30" customHeight="1">
      <c r="A15" s="40"/>
      <c r="B15" s="40"/>
      <c r="C15" s="109"/>
      <c r="D15" s="42" t="s">
        <v>109</v>
      </c>
      <c r="E15" s="40" t="s">
        <v>110</v>
      </c>
      <c r="F15" s="40" t="str">
        <f t="shared" si="0"/>
        <v>4台/套</v>
      </c>
      <c r="G15" s="109"/>
      <c r="H15" s="109"/>
      <c r="I15" s="146"/>
      <c r="J15" s="42"/>
    </row>
    <row r="16" spans="1:10" s="2" customFormat="1" ht="58.5" customHeight="1">
      <c r="A16" s="40"/>
      <c r="B16" s="40"/>
      <c r="C16" s="66"/>
      <c r="D16" s="42" t="s">
        <v>111</v>
      </c>
      <c r="E16" s="40" t="s">
        <v>112</v>
      </c>
      <c r="F16" s="40" t="str">
        <f t="shared" si="0"/>
        <v>4个（三道井泵站、李家坝泵站、狼布掌泵站、杜窑沟水库）</v>
      </c>
      <c r="G16" s="66"/>
      <c r="H16" s="66"/>
      <c r="I16" s="146"/>
      <c r="J16" s="42"/>
    </row>
    <row r="17" spans="1:10" s="2" customFormat="1" ht="36" customHeight="1">
      <c r="A17" s="40"/>
      <c r="B17" s="40"/>
      <c r="C17" s="40" t="s">
        <v>43</v>
      </c>
      <c r="D17" s="42" t="s">
        <v>113</v>
      </c>
      <c r="E17" s="45">
        <v>1</v>
      </c>
      <c r="F17" s="45">
        <v>1</v>
      </c>
      <c r="G17" s="40">
        <v>10</v>
      </c>
      <c r="H17" s="40">
        <v>10</v>
      </c>
      <c r="I17" s="144" t="s">
        <v>45</v>
      </c>
      <c r="J17" s="42"/>
    </row>
    <row r="18" spans="1:10" s="2" customFormat="1" ht="36" customHeight="1">
      <c r="A18" s="40"/>
      <c r="B18" s="40"/>
      <c r="C18" s="40" t="s">
        <v>47</v>
      </c>
      <c r="D18" s="42" t="s">
        <v>48</v>
      </c>
      <c r="E18" s="64">
        <v>44896</v>
      </c>
      <c r="F18" s="142">
        <v>44896</v>
      </c>
      <c r="G18" s="40">
        <v>10</v>
      </c>
      <c r="H18" s="40">
        <v>10</v>
      </c>
      <c r="I18" s="145"/>
      <c r="J18" s="42"/>
    </row>
    <row r="19" spans="1:10" s="2" customFormat="1" ht="36" customHeight="1">
      <c r="A19" s="40"/>
      <c r="B19" s="40"/>
      <c r="C19" s="40" t="s">
        <v>51</v>
      </c>
      <c r="D19" s="42" t="s">
        <v>114</v>
      </c>
      <c r="E19" s="40" t="s">
        <v>115</v>
      </c>
      <c r="F19" s="40" t="s">
        <v>115</v>
      </c>
      <c r="G19" s="40">
        <v>10</v>
      </c>
      <c r="H19" s="40">
        <v>10</v>
      </c>
      <c r="I19" s="145"/>
      <c r="J19" s="42"/>
    </row>
    <row r="20" spans="1:10" s="2" customFormat="1" ht="48.75" customHeight="1">
      <c r="A20" s="40"/>
      <c r="B20" s="65" t="s">
        <v>58</v>
      </c>
      <c r="C20" s="40" t="s">
        <v>116</v>
      </c>
      <c r="D20" s="42" t="s">
        <v>117</v>
      </c>
      <c r="E20" s="40" t="s">
        <v>118</v>
      </c>
      <c r="F20" s="40" t="str">
        <f>E20</f>
        <v>38.66万亩</v>
      </c>
      <c r="G20" s="40">
        <v>20</v>
      </c>
      <c r="H20" s="40">
        <v>20</v>
      </c>
      <c r="I20" s="143" t="s">
        <v>45</v>
      </c>
      <c r="J20" s="42"/>
    </row>
    <row r="21" spans="1:10" s="2" customFormat="1" ht="48.75" customHeight="1">
      <c r="A21" s="40"/>
      <c r="B21" s="109"/>
      <c r="C21" s="40" t="s">
        <v>119</v>
      </c>
      <c r="D21" s="42" t="s">
        <v>120</v>
      </c>
      <c r="E21" s="40" t="s">
        <v>121</v>
      </c>
      <c r="F21" s="40" t="s">
        <v>121</v>
      </c>
      <c r="G21" s="40">
        <v>20</v>
      </c>
      <c r="H21" s="40">
        <v>20</v>
      </c>
      <c r="I21" s="146"/>
      <c r="J21" s="42"/>
    </row>
    <row r="22" spans="1:10" s="2" customFormat="1" ht="34.5" customHeight="1">
      <c r="A22" s="40"/>
      <c r="B22" s="40" t="s">
        <v>68</v>
      </c>
      <c r="C22" s="40" t="s">
        <v>69</v>
      </c>
      <c r="D22" s="42" t="s">
        <v>122</v>
      </c>
      <c r="E22" s="45">
        <v>0.98</v>
      </c>
      <c r="F22" s="45">
        <v>0.99</v>
      </c>
      <c r="G22" s="40">
        <v>20</v>
      </c>
      <c r="H22" s="40">
        <v>20</v>
      </c>
      <c r="I22" s="144" t="s">
        <v>71</v>
      </c>
      <c r="J22" s="42"/>
    </row>
    <row r="23" spans="1:10" s="2" customFormat="1" ht="30" customHeight="1">
      <c r="A23" s="46" t="s">
        <v>72</v>
      </c>
      <c r="B23" s="47"/>
      <c r="C23" s="47"/>
      <c r="D23" s="47"/>
      <c r="E23" s="47"/>
      <c r="F23" s="48"/>
      <c r="G23" s="49">
        <f>SUM(G14:G22)</f>
        <v>100</v>
      </c>
      <c r="H23" s="49">
        <f>SUM(H14:H22)</f>
        <v>100</v>
      </c>
      <c r="I23" s="49"/>
      <c r="J23" s="42"/>
    </row>
    <row r="24" spans="1:10" s="1" customFormat="1" ht="78" customHeight="1">
      <c r="A24" s="51" t="s">
        <v>123</v>
      </c>
      <c r="B24" s="51"/>
      <c r="C24" s="51"/>
      <c r="D24" s="51"/>
      <c r="E24" s="8"/>
      <c r="F24" s="51"/>
      <c r="G24" s="51"/>
      <c r="H24" s="51"/>
      <c r="I24" s="8"/>
      <c r="J24" s="51"/>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9"/>
    <mergeCell ref="B20:B21"/>
    <mergeCell ref="C14:C16"/>
    <mergeCell ref="G14:G16"/>
    <mergeCell ref="H14:H16"/>
    <mergeCell ref="I14:I16"/>
    <mergeCell ref="I17:I19"/>
    <mergeCell ref="I20:I21"/>
    <mergeCell ref="A6:C10"/>
  </mergeCells>
  <printOptions/>
  <pageMargins left="0.75" right="0.75" top="1" bottom="1" header="0.5" footer="0.5"/>
  <pageSetup fitToHeight="1" fitToWidth="1" orientation="portrait" paperSize="9" scale="88"/>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tabSelected="1" zoomScaleSheetLayoutView="100" workbookViewId="0" topLeftCell="A12">
      <selection activeCell="H24" sqref="H2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3.5" customHeight="1">
      <c r="A4" s="9" t="s">
        <v>3</v>
      </c>
      <c r="B4" s="10"/>
      <c r="C4" s="10"/>
      <c r="D4" s="11" t="s">
        <v>124</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f>E8</f>
        <v>50</v>
      </c>
      <c r="F7" s="18">
        <f>E7</f>
        <v>50</v>
      </c>
      <c r="G7" s="19">
        <f>E7</f>
        <v>50</v>
      </c>
      <c r="H7" s="18">
        <v>10</v>
      </c>
      <c r="I7" s="53">
        <v>1</v>
      </c>
      <c r="J7" s="52">
        <v>10</v>
      </c>
    </row>
    <row r="8" spans="1:10" s="2" customFormat="1" ht="13.5" customHeight="1">
      <c r="A8" s="24"/>
      <c r="B8" s="21"/>
      <c r="C8" s="25"/>
      <c r="D8" s="23" t="s">
        <v>17</v>
      </c>
      <c r="E8" s="18">
        <v>50</v>
      </c>
      <c r="F8" s="18">
        <f>E8</f>
        <v>50</v>
      </c>
      <c r="G8" s="19">
        <f>E8</f>
        <v>50</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 t="s">
        <v>125</v>
      </c>
      <c r="C12" s="14"/>
      <c r="D12" s="14"/>
      <c r="E12" s="14"/>
      <c r="F12" s="14"/>
      <c r="G12" s="13" t="s">
        <v>126</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2" t="s">
        <v>127</v>
      </c>
      <c r="E14" s="40" t="s">
        <v>128</v>
      </c>
      <c r="F14" s="40" t="str">
        <f aca="true" t="shared" si="0" ref="F14:F16">E14</f>
        <v>200万方</v>
      </c>
      <c r="G14" s="154">
        <v>10</v>
      </c>
      <c r="H14" s="154">
        <v>10</v>
      </c>
      <c r="I14" s="143" t="s">
        <v>108</v>
      </c>
      <c r="J14" s="42"/>
    </row>
    <row r="15" spans="1:10" s="2" customFormat="1" ht="30" customHeight="1">
      <c r="A15" s="40"/>
      <c r="B15" s="40"/>
      <c r="C15" s="109"/>
      <c r="D15" s="42" t="s">
        <v>129</v>
      </c>
      <c r="E15" s="40" t="s">
        <v>130</v>
      </c>
      <c r="F15" s="40" t="str">
        <f t="shared" si="0"/>
        <v>320万元</v>
      </c>
      <c r="G15" s="155"/>
      <c r="H15" s="155"/>
      <c r="I15" s="146"/>
      <c r="J15" s="42"/>
    </row>
    <row r="16" spans="1:10" s="2" customFormat="1" ht="30" customHeight="1">
      <c r="A16" s="40"/>
      <c r="B16" s="40"/>
      <c r="C16" s="66"/>
      <c r="D16" s="42" t="s">
        <v>131</v>
      </c>
      <c r="E16" s="40" t="s">
        <v>132</v>
      </c>
      <c r="F16" s="40" t="str">
        <f t="shared" si="0"/>
        <v>165万元</v>
      </c>
      <c r="G16" s="156"/>
      <c r="H16" s="156"/>
      <c r="I16" s="146"/>
      <c r="J16" s="42"/>
    </row>
    <row r="17" spans="1:10" s="2" customFormat="1" ht="30" customHeight="1">
      <c r="A17" s="40"/>
      <c r="B17" s="40"/>
      <c r="C17" s="65" t="s">
        <v>43</v>
      </c>
      <c r="D17" s="42" t="s">
        <v>133</v>
      </c>
      <c r="E17" s="45">
        <v>0.95</v>
      </c>
      <c r="F17" s="45">
        <v>1</v>
      </c>
      <c r="G17" s="154">
        <v>10</v>
      </c>
      <c r="H17" s="154">
        <v>10</v>
      </c>
      <c r="I17" s="144" t="s">
        <v>45</v>
      </c>
      <c r="J17" s="42"/>
    </row>
    <row r="18" spans="1:10" s="2" customFormat="1" ht="30" customHeight="1">
      <c r="A18" s="40"/>
      <c r="B18" s="40"/>
      <c r="C18" s="109"/>
      <c r="D18" s="42" t="s">
        <v>134</v>
      </c>
      <c r="E18" s="45">
        <v>0.95</v>
      </c>
      <c r="F18" s="45">
        <v>1</v>
      </c>
      <c r="G18" s="155"/>
      <c r="H18" s="155"/>
      <c r="I18" s="145"/>
      <c r="J18" s="42"/>
    </row>
    <row r="19" spans="1:10" s="2" customFormat="1" ht="30" customHeight="1">
      <c r="A19" s="40"/>
      <c r="B19" s="40"/>
      <c r="C19" s="66"/>
      <c r="D19" s="42" t="s">
        <v>135</v>
      </c>
      <c r="E19" s="45">
        <v>0.95</v>
      </c>
      <c r="F19" s="45">
        <v>1</v>
      </c>
      <c r="G19" s="156"/>
      <c r="H19" s="156"/>
      <c r="I19" s="145"/>
      <c r="J19" s="42"/>
    </row>
    <row r="20" spans="1:10" s="2" customFormat="1" ht="30" customHeight="1">
      <c r="A20" s="40"/>
      <c r="B20" s="40"/>
      <c r="C20" s="40" t="s">
        <v>47</v>
      </c>
      <c r="D20" s="42" t="s">
        <v>48</v>
      </c>
      <c r="E20" s="64">
        <v>44896</v>
      </c>
      <c r="F20" s="142">
        <v>44896</v>
      </c>
      <c r="G20" s="40">
        <v>10</v>
      </c>
      <c r="H20" s="40">
        <v>10</v>
      </c>
      <c r="I20" s="145"/>
      <c r="J20" s="42"/>
    </row>
    <row r="21" spans="1:10" s="2" customFormat="1" ht="30" customHeight="1">
      <c r="A21" s="40"/>
      <c r="B21" s="40"/>
      <c r="C21" s="40" t="s">
        <v>51</v>
      </c>
      <c r="D21" s="42" t="s">
        <v>136</v>
      </c>
      <c r="E21" s="40" t="s">
        <v>137</v>
      </c>
      <c r="F21" s="40" t="str">
        <f>E21</f>
        <v>50万元</v>
      </c>
      <c r="G21" s="40">
        <v>10</v>
      </c>
      <c r="H21" s="40">
        <v>10</v>
      </c>
      <c r="I21" s="145"/>
      <c r="J21" s="42"/>
    </row>
    <row r="22" spans="1:10" s="2" customFormat="1" ht="43.5" customHeight="1">
      <c r="A22" s="40"/>
      <c r="B22" s="65" t="s">
        <v>58</v>
      </c>
      <c r="C22" s="40" t="s">
        <v>116</v>
      </c>
      <c r="D22" s="42" t="s">
        <v>138</v>
      </c>
      <c r="E22" s="40" t="s">
        <v>118</v>
      </c>
      <c r="F22" s="40" t="str">
        <f>E22</f>
        <v>38.66万亩</v>
      </c>
      <c r="G22" s="40">
        <v>20</v>
      </c>
      <c r="H22" s="40">
        <v>20</v>
      </c>
      <c r="I22" s="143" t="s">
        <v>45</v>
      </c>
      <c r="J22" s="42"/>
    </row>
    <row r="23" spans="1:10" s="2" customFormat="1" ht="52.5" customHeight="1">
      <c r="A23" s="40"/>
      <c r="B23" s="109"/>
      <c r="C23" s="40" t="s">
        <v>119</v>
      </c>
      <c r="D23" s="42" t="s">
        <v>139</v>
      </c>
      <c r="E23" s="40" t="s">
        <v>121</v>
      </c>
      <c r="F23" s="40" t="s">
        <v>121</v>
      </c>
      <c r="G23" s="40">
        <v>20</v>
      </c>
      <c r="H23" s="40">
        <v>20</v>
      </c>
      <c r="I23" s="146"/>
      <c r="J23" s="42"/>
    </row>
    <row r="24" spans="1:10" s="2" customFormat="1" ht="43.5" customHeight="1">
      <c r="A24" s="40"/>
      <c r="B24" s="40" t="s">
        <v>68</v>
      </c>
      <c r="C24" s="40" t="s">
        <v>69</v>
      </c>
      <c r="D24" s="42" t="s">
        <v>140</v>
      </c>
      <c r="E24" s="45">
        <v>0.98</v>
      </c>
      <c r="F24" s="45">
        <v>0.99</v>
      </c>
      <c r="G24" s="40">
        <v>20</v>
      </c>
      <c r="H24" s="40">
        <v>20</v>
      </c>
      <c r="I24" s="144" t="s">
        <v>71</v>
      </c>
      <c r="J24" s="42"/>
    </row>
    <row r="25" spans="1:10" s="2" customFormat="1" ht="30" customHeight="1">
      <c r="A25" s="46" t="s">
        <v>72</v>
      </c>
      <c r="B25" s="47"/>
      <c r="C25" s="47"/>
      <c r="D25" s="47"/>
      <c r="E25" s="47"/>
      <c r="F25" s="48"/>
      <c r="G25" s="49">
        <f>SUM(G14:G24)</f>
        <v>100</v>
      </c>
      <c r="H25" s="49">
        <f>SUM(H14:H24)</f>
        <v>100</v>
      </c>
      <c r="I25" s="49"/>
      <c r="J25" s="42"/>
    </row>
    <row r="26" spans="1:10" s="1" customFormat="1" ht="78" customHeight="1">
      <c r="A26" s="51" t="s">
        <v>123</v>
      </c>
      <c r="B26" s="51"/>
      <c r="C26" s="51"/>
      <c r="D26" s="51"/>
      <c r="E26" s="8"/>
      <c r="F26" s="51"/>
      <c r="G26" s="51"/>
      <c r="H26" s="51"/>
      <c r="I26" s="8"/>
      <c r="J26" s="51"/>
    </row>
  </sheetData>
  <sheetProtection/>
  <mergeCells count="28">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1"/>
    <mergeCell ref="B22:B23"/>
    <mergeCell ref="C14:C16"/>
    <mergeCell ref="C17:C19"/>
    <mergeCell ref="G14:G16"/>
    <mergeCell ref="G17:G19"/>
    <mergeCell ref="H14:H16"/>
    <mergeCell ref="H17:H19"/>
    <mergeCell ref="I14:I16"/>
    <mergeCell ref="I17:I21"/>
    <mergeCell ref="I22:I23"/>
    <mergeCell ref="A6:C10"/>
  </mergeCells>
  <printOptions/>
  <pageMargins left="0.75" right="0.75" top="1" bottom="1" header="0.5" footer="0.5"/>
  <pageSetup fitToHeight="1" fitToWidth="1" orientation="portrait" paperSize="9" scale="84"/>
</worksheet>
</file>

<file path=xl/worksheets/sheet5.xml><?xml version="1.0" encoding="utf-8"?>
<worksheet xmlns="http://schemas.openxmlformats.org/spreadsheetml/2006/main" xmlns:r="http://schemas.openxmlformats.org/officeDocument/2006/relationships">
  <sheetPr>
    <pageSetUpPr fitToPage="1"/>
  </sheetPr>
  <dimension ref="A1:AE24"/>
  <sheetViews>
    <sheetView zoomScaleSheetLayoutView="100" workbookViewId="0" topLeftCell="A10">
      <selection activeCell="A24" sqref="A24:J2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3.5" customHeight="1">
      <c r="A4" s="9" t="s">
        <v>3</v>
      </c>
      <c r="B4" s="10"/>
      <c r="C4" s="10"/>
      <c r="D4" s="11" t="s">
        <v>141</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f>E8</f>
        <v>50</v>
      </c>
      <c r="F7" s="18">
        <f>E7</f>
        <v>50</v>
      </c>
      <c r="G7" s="19">
        <f>E7</f>
        <v>50</v>
      </c>
      <c r="H7" s="18">
        <v>10</v>
      </c>
      <c r="I7" s="53">
        <v>1</v>
      </c>
      <c r="J7" s="52">
        <v>10</v>
      </c>
    </row>
    <row r="8" spans="1:10" s="2" customFormat="1" ht="13.5" customHeight="1">
      <c r="A8" s="24"/>
      <c r="B8" s="21"/>
      <c r="C8" s="25"/>
      <c r="D8" s="23" t="s">
        <v>17</v>
      </c>
      <c r="E8" s="18">
        <v>50</v>
      </c>
      <c r="F8" s="18">
        <f>E8</f>
        <v>50</v>
      </c>
      <c r="G8" s="19">
        <f>E8</f>
        <v>50</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 t="s">
        <v>142</v>
      </c>
      <c r="C12" s="14"/>
      <c r="D12" s="14"/>
      <c r="E12" s="14"/>
      <c r="F12" s="14"/>
      <c r="G12" s="13" t="s">
        <v>143</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2" t="s">
        <v>144</v>
      </c>
      <c r="E14" s="40" t="s">
        <v>145</v>
      </c>
      <c r="F14" s="40" t="str">
        <f>E14</f>
        <v>23处</v>
      </c>
      <c r="G14" s="151">
        <v>10</v>
      </c>
      <c r="H14" s="151">
        <v>10</v>
      </c>
      <c r="I14" s="143" t="s">
        <v>108</v>
      </c>
      <c r="J14" s="42"/>
    </row>
    <row r="15" spans="1:10" s="2" customFormat="1" ht="30" customHeight="1">
      <c r="A15" s="40"/>
      <c r="B15" s="40"/>
      <c r="C15" s="109"/>
      <c r="D15" s="42" t="s">
        <v>146</v>
      </c>
      <c r="E15" s="40" t="s">
        <v>147</v>
      </c>
      <c r="F15" s="40" t="str">
        <f>E15</f>
        <v>36处</v>
      </c>
      <c r="G15" s="153"/>
      <c r="H15" s="153"/>
      <c r="I15" s="146"/>
      <c r="J15" s="42"/>
    </row>
    <row r="16" spans="1:10" s="2" customFormat="1" ht="30" customHeight="1">
      <c r="A16" s="40"/>
      <c r="B16" s="40"/>
      <c r="C16" s="65" t="s">
        <v>43</v>
      </c>
      <c r="D16" s="42" t="s">
        <v>148</v>
      </c>
      <c r="E16" s="45">
        <v>1</v>
      </c>
      <c r="F16" s="45">
        <v>1</v>
      </c>
      <c r="G16" s="151">
        <v>10</v>
      </c>
      <c r="H16" s="151">
        <v>10</v>
      </c>
      <c r="I16" s="144" t="s">
        <v>45</v>
      </c>
      <c r="J16" s="42"/>
    </row>
    <row r="17" spans="1:10" s="2" customFormat="1" ht="30" customHeight="1">
      <c r="A17" s="40"/>
      <c r="B17" s="40"/>
      <c r="C17" s="109"/>
      <c r="D17" s="42" t="s">
        <v>149</v>
      </c>
      <c r="E17" s="45">
        <v>1</v>
      </c>
      <c r="F17" s="45">
        <v>1</v>
      </c>
      <c r="G17" s="153"/>
      <c r="H17" s="153"/>
      <c r="I17" s="145"/>
      <c r="J17" s="42"/>
    </row>
    <row r="18" spans="1:10" s="2" customFormat="1" ht="30" customHeight="1">
      <c r="A18" s="40"/>
      <c r="B18" s="40"/>
      <c r="C18" s="40" t="s">
        <v>47</v>
      </c>
      <c r="D18" s="42" t="s">
        <v>48</v>
      </c>
      <c r="E18" s="64">
        <v>44896</v>
      </c>
      <c r="F18" s="142">
        <v>44896</v>
      </c>
      <c r="G18" s="40">
        <v>10</v>
      </c>
      <c r="H18" s="40">
        <v>10</v>
      </c>
      <c r="I18" s="145"/>
      <c r="J18" s="42"/>
    </row>
    <row r="19" spans="1:10" s="2" customFormat="1" ht="30" customHeight="1">
      <c r="A19" s="40"/>
      <c r="B19" s="40"/>
      <c r="C19" s="40" t="s">
        <v>51</v>
      </c>
      <c r="D19" s="42" t="s">
        <v>150</v>
      </c>
      <c r="E19" s="40" t="s">
        <v>137</v>
      </c>
      <c r="F19" s="40" t="str">
        <f>E19</f>
        <v>50万元</v>
      </c>
      <c r="G19" s="40">
        <v>10</v>
      </c>
      <c r="H19" s="40">
        <v>10</v>
      </c>
      <c r="I19" s="145"/>
      <c r="J19" s="42"/>
    </row>
    <row r="20" spans="1:10" s="2" customFormat="1" ht="48" customHeight="1">
      <c r="A20" s="40"/>
      <c r="B20" s="65" t="s">
        <v>58</v>
      </c>
      <c r="C20" s="40" t="s">
        <v>116</v>
      </c>
      <c r="D20" s="42" t="s">
        <v>151</v>
      </c>
      <c r="E20" s="40" t="s">
        <v>152</v>
      </c>
      <c r="F20" s="40" t="str">
        <f>E20</f>
        <v>15万亩</v>
      </c>
      <c r="G20" s="40">
        <v>20</v>
      </c>
      <c r="H20" s="40">
        <v>20</v>
      </c>
      <c r="I20" s="143" t="s">
        <v>45</v>
      </c>
      <c r="J20" s="42"/>
    </row>
    <row r="21" spans="1:10" s="2" customFormat="1" ht="48" customHeight="1">
      <c r="A21" s="40"/>
      <c r="B21" s="109"/>
      <c r="C21" s="40" t="s">
        <v>119</v>
      </c>
      <c r="D21" s="42" t="s">
        <v>153</v>
      </c>
      <c r="E21" s="40" t="s">
        <v>154</v>
      </c>
      <c r="F21" s="40" t="s">
        <v>121</v>
      </c>
      <c r="G21" s="40">
        <v>20</v>
      </c>
      <c r="H21" s="40">
        <v>20</v>
      </c>
      <c r="I21" s="146"/>
      <c r="J21" s="42"/>
    </row>
    <row r="22" spans="1:10" s="2" customFormat="1" ht="48" customHeight="1">
      <c r="A22" s="40"/>
      <c r="B22" s="40" t="s">
        <v>68</v>
      </c>
      <c r="C22" s="40" t="s">
        <v>69</v>
      </c>
      <c r="D22" s="42" t="s">
        <v>155</v>
      </c>
      <c r="E22" s="45">
        <v>0.98</v>
      </c>
      <c r="F22" s="45">
        <v>0.99</v>
      </c>
      <c r="G22" s="40">
        <v>20</v>
      </c>
      <c r="H22" s="40">
        <v>20</v>
      </c>
      <c r="I22" s="144" t="s">
        <v>71</v>
      </c>
      <c r="J22" s="42"/>
    </row>
    <row r="23" spans="1:10" s="2" customFormat="1" ht="30" customHeight="1">
      <c r="A23" s="46" t="s">
        <v>72</v>
      </c>
      <c r="B23" s="47"/>
      <c r="C23" s="47"/>
      <c r="D23" s="47"/>
      <c r="E23" s="47"/>
      <c r="F23" s="48"/>
      <c r="G23" s="49">
        <f>SUM(G14:G22)</f>
        <v>100</v>
      </c>
      <c r="H23" s="49">
        <f>SUM(H14:H22)</f>
        <v>100</v>
      </c>
      <c r="I23" s="49"/>
      <c r="J23" s="42"/>
    </row>
    <row r="24" spans="1:31" s="2" customFormat="1" ht="78" customHeight="1">
      <c r="A24" s="51" t="s">
        <v>123</v>
      </c>
      <c r="B24" s="51"/>
      <c r="C24" s="51"/>
      <c r="D24" s="51"/>
      <c r="E24" s="8"/>
      <c r="F24" s="51"/>
      <c r="G24" s="51"/>
      <c r="H24" s="51"/>
      <c r="I24" s="8"/>
      <c r="J24" s="51"/>
      <c r="K24" s="1"/>
      <c r="L24" s="1"/>
      <c r="M24" s="1"/>
      <c r="N24" s="1"/>
      <c r="O24" s="1"/>
      <c r="P24" s="1"/>
      <c r="Q24" s="1"/>
      <c r="R24" s="1"/>
      <c r="S24" s="1"/>
      <c r="T24" s="1"/>
      <c r="U24" s="1"/>
      <c r="V24" s="1"/>
      <c r="W24" s="1"/>
      <c r="X24" s="1"/>
      <c r="Y24" s="1"/>
      <c r="Z24" s="1"/>
      <c r="AA24" s="1"/>
      <c r="AB24" s="1"/>
      <c r="AC24" s="1"/>
      <c r="AD24" s="1"/>
      <c r="AE24" s="1"/>
    </row>
  </sheetData>
  <sheetProtection/>
  <mergeCells count="28">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9"/>
    <mergeCell ref="B20:B21"/>
    <mergeCell ref="C14:C15"/>
    <mergeCell ref="C16:C17"/>
    <mergeCell ref="G14:G15"/>
    <mergeCell ref="G16:G17"/>
    <mergeCell ref="H14:H15"/>
    <mergeCell ref="H16:H17"/>
    <mergeCell ref="I14:I15"/>
    <mergeCell ref="I16:I19"/>
    <mergeCell ref="I20:I21"/>
    <mergeCell ref="A6:C10"/>
  </mergeCells>
  <printOptions/>
  <pageMargins left="0.75" right="0.75" top="1" bottom="1" header="0.5" footer="0.5"/>
  <pageSetup fitToHeight="1" fitToWidth="1" orientation="portrait" paperSize="9" scale="87"/>
</worksheet>
</file>

<file path=xl/worksheets/sheet6.xml><?xml version="1.0" encoding="utf-8"?>
<worksheet xmlns="http://schemas.openxmlformats.org/spreadsheetml/2006/main" xmlns:r="http://schemas.openxmlformats.org/officeDocument/2006/relationships">
  <sheetPr>
    <pageSetUpPr fitToPage="1"/>
  </sheetPr>
  <dimension ref="A1:AE24"/>
  <sheetViews>
    <sheetView zoomScaleSheetLayoutView="100" workbookViewId="0" topLeftCell="A1">
      <selection activeCell="D4" sqref="D4:J4"/>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3.5" customHeight="1">
      <c r="A4" s="9" t="s">
        <v>3</v>
      </c>
      <c r="B4" s="10"/>
      <c r="C4" s="10"/>
      <c r="D4" s="11" t="s">
        <v>156</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f>E8</f>
        <v>200</v>
      </c>
      <c r="F7" s="18">
        <f>E7</f>
        <v>200</v>
      </c>
      <c r="G7" s="19">
        <f>E7</f>
        <v>200</v>
      </c>
      <c r="H7" s="18">
        <v>10</v>
      </c>
      <c r="I7" s="53">
        <v>1</v>
      </c>
      <c r="J7" s="52">
        <v>10</v>
      </c>
    </row>
    <row r="8" spans="1:10" s="2" customFormat="1" ht="13.5" customHeight="1">
      <c r="A8" s="24"/>
      <c r="B8" s="21"/>
      <c r="C8" s="25"/>
      <c r="D8" s="23" t="s">
        <v>17</v>
      </c>
      <c r="E8" s="18">
        <v>200</v>
      </c>
      <c r="F8" s="18">
        <f>E8</f>
        <v>200</v>
      </c>
      <c r="G8" s="19">
        <f>E8</f>
        <v>200</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 t="s">
        <v>157</v>
      </c>
      <c r="C12" s="14"/>
      <c r="D12" s="14"/>
      <c r="E12" s="14"/>
      <c r="F12" s="14"/>
      <c r="G12" s="13" t="s">
        <v>158</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2" t="s">
        <v>159</v>
      </c>
      <c r="E14" s="40" t="s">
        <v>160</v>
      </c>
      <c r="F14" s="40" t="str">
        <f>E14</f>
        <v>6处</v>
      </c>
      <c r="G14" s="141">
        <v>5</v>
      </c>
      <c r="H14" s="141">
        <f aca="true" t="shared" si="0" ref="H14:H16">G14</f>
        <v>5</v>
      </c>
      <c r="I14" s="143" t="s">
        <v>108</v>
      </c>
      <c r="J14" s="42"/>
    </row>
    <row r="15" spans="1:10" s="2" customFormat="1" ht="30" customHeight="1">
      <c r="A15" s="40"/>
      <c r="B15" s="40"/>
      <c r="C15" s="109"/>
      <c r="D15" s="42" t="s">
        <v>161</v>
      </c>
      <c r="E15" s="40" t="s">
        <v>162</v>
      </c>
      <c r="F15" s="40" t="str">
        <f>E15</f>
        <v>50km</v>
      </c>
      <c r="G15" s="141">
        <v>5</v>
      </c>
      <c r="H15" s="141">
        <f t="shared" si="0"/>
        <v>5</v>
      </c>
      <c r="I15" s="146"/>
      <c r="J15" s="42"/>
    </row>
    <row r="16" spans="1:10" s="2" customFormat="1" ht="30" customHeight="1">
      <c r="A16" s="40"/>
      <c r="B16" s="40"/>
      <c r="C16" s="65" t="s">
        <v>43</v>
      </c>
      <c r="D16" s="42" t="s">
        <v>163</v>
      </c>
      <c r="E16" s="45">
        <v>1</v>
      </c>
      <c r="F16" s="45">
        <v>1</v>
      </c>
      <c r="G16" s="141">
        <v>10</v>
      </c>
      <c r="H16" s="141">
        <f t="shared" si="0"/>
        <v>10</v>
      </c>
      <c r="I16" s="144" t="s">
        <v>45</v>
      </c>
      <c r="J16" s="42"/>
    </row>
    <row r="17" spans="1:10" s="2" customFormat="1" ht="30" customHeight="1">
      <c r="A17" s="40"/>
      <c r="B17" s="40"/>
      <c r="C17" s="40" t="s">
        <v>47</v>
      </c>
      <c r="D17" s="42" t="s">
        <v>48</v>
      </c>
      <c r="E17" s="64">
        <v>44896</v>
      </c>
      <c r="F17" s="142">
        <v>44896</v>
      </c>
      <c r="G17" s="40">
        <v>10</v>
      </c>
      <c r="H17" s="40">
        <v>10</v>
      </c>
      <c r="I17" s="145"/>
      <c r="J17" s="42"/>
    </row>
    <row r="18" spans="1:10" s="2" customFormat="1" ht="30" customHeight="1">
      <c r="A18" s="40"/>
      <c r="B18" s="40"/>
      <c r="C18" s="40" t="s">
        <v>51</v>
      </c>
      <c r="D18" s="42" t="s">
        <v>150</v>
      </c>
      <c r="E18" s="40" t="s">
        <v>115</v>
      </c>
      <c r="F18" s="40" t="str">
        <f>E18</f>
        <v>200万元</v>
      </c>
      <c r="G18" s="40">
        <v>10</v>
      </c>
      <c r="H18" s="40">
        <v>10</v>
      </c>
      <c r="I18" s="145"/>
      <c r="J18" s="42"/>
    </row>
    <row r="19" spans="1:10" s="2" customFormat="1" ht="45" customHeight="1">
      <c r="A19" s="40"/>
      <c r="B19" s="65" t="s">
        <v>58</v>
      </c>
      <c r="C19" s="40" t="s">
        <v>116</v>
      </c>
      <c r="D19" s="42" t="s">
        <v>164</v>
      </c>
      <c r="E19" s="40" t="s">
        <v>165</v>
      </c>
      <c r="F19" s="40" t="str">
        <f>E19</f>
        <v>14.6万人</v>
      </c>
      <c r="G19" s="40">
        <v>20</v>
      </c>
      <c r="H19" s="40">
        <v>20</v>
      </c>
      <c r="I19" s="143" t="s">
        <v>45</v>
      </c>
      <c r="J19" s="42"/>
    </row>
    <row r="20" spans="1:10" s="2" customFormat="1" ht="45" customHeight="1">
      <c r="A20" s="40"/>
      <c r="B20" s="109"/>
      <c r="C20" s="40" t="s">
        <v>119</v>
      </c>
      <c r="D20" s="42" t="s">
        <v>166</v>
      </c>
      <c r="E20" s="40" t="s">
        <v>154</v>
      </c>
      <c r="F20" s="40" t="s">
        <v>121</v>
      </c>
      <c r="G20" s="40">
        <v>20</v>
      </c>
      <c r="H20" s="40">
        <v>20</v>
      </c>
      <c r="I20" s="146"/>
      <c r="J20" s="42"/>
    </row>
    <row r="21" spans="1:10" s="2" customFormat="1" ht="45" customHeight="1">
      <c r="A21" s="40"/>
      <c r="B21" s="40" t="s">
        <v>68</v>
      </c>
      <c r="C21" s="40" t="s">
        <v>69</v>
      </c>
      <c r="D21" s="42" t="s">
        <v>167</v>
      </c>
      <c r="E21" s="45">
        <v>0.98</v>
      </c>
      <c r="F21" s="45">
        <v>0.99</v>
      </c>
      <c r="G21" s="40">
        <v>20</v>
      </c>
      <c r="H21" s="40">
        <v>20</v>
      </c>
      <c r="I21" s="144" t="s">
        <v>71</v>
      </c>
      <c r="J21" s="42"/>
    </row>
    <row r="22" spans="1:10" s="2" customFormat="1" ht="30" customHeight="1">
      <c r="A22" s="46" t="s">
        <v>72</v>
      </c>
      <c r="B22" s="47"/>
      <c r="C22" s="47"/>
      <c r="D22" s="47"/>
      <c r="E22" s="47"/>
      <c r="F22" s="48"/>
      <c r="G22" s="49">
        <f>SUM(G14:G21)</f>
        <v>100</v>
      </c>
      <c r="H22" s="49">
        <f>SUM(H14:H21)</f>
        <v>100</v>
      </c>
      <c r="I22" s="49"/>
      <c r="J22" s="42"/>
    </row>
    <row r="23" spans="1:31" s="2" customFormat="1" ht="78" customHeight="1">
      <c r="A23" s="51" t="s">
        <v>123</v>
      </c>
      <c r="B23" s="51"/>
      <c r="C23" s="51"/>
      <c r="D23" s="51"/>
      <c r="E23" s="8"/>
      <c r="F23" s="51"/>
      <c r="G23" s="51"/>
      <c r="H23" s="51"/>
      <c r="I23" s="8"/>
      <c r="J23" s="51"/>
      <c r="K23" s="1"/>
      <c r="L23" s="1"/>
      <c r="M23" s="1"/>
      <c r="N23" s="1"/>
      <c r="O23" s="1"/>
      <c r="P23" s="1"/>
      <c r="Q23" s="1"/>
      <c r="R23" s="1"/>
      <c r="S23" s="1"/>
      <c r="T23" s="1"/>
      <c r="U23" s="1"/>
      <c r="V23" s="1"/>
      <c r="W23" s="1"/>
      <c r="X23" s="1"/>
      <c r="Y23" s="1"/>
      <c r="Z23" s="1"/>
      <c r="AA23" s="1"/>
      <c r="AB23" s="1"/>
      <c r="AC23" s="1"/>
      <c r="AD23" s="1"/>
      <c r="AE23" s="1"/>
    </row>
    <row r="24" spans="5:9" s="1" customFormat="1" ht="12">
      <c r="E24" s="3"/>
      <c r="I24" s="3"/>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8"/>
    <mergeCell ref="B19:B20"/>
    <mergeCell ref="C14:C15"/>
    <mergeCell ref="I14:I15"/>
    <mergeCell ref="I16:I18"/>
    <mergeCell ref="I19:I20"/>
    <mergeCell ref="A6:C10"/>
  </mergeCells>
  <printOptions/>
  <pageMargins left="0.75" right="0.75" top="0.8263888888888888" bottom="0.9048611111111111" header="0.2361111111111111" footer="0.2361111111111111"/>
  <pageSetup fitToHeight="1" fitToWidth="1" orientation="portrait" paperSize="9" scale="77"/>
</worksheet>
</file>

<file path=xl/worksheets/sheet7.xml><?xml version="1.0" encoding="utf-8"?>
<worksheet xmlns="http://schemas.openxmlformats.org/spreadsheetml/2006/main" xmlns:r="http://schemas.openxmlformats.org/officeDocument/2006/relationships">
  <sheetPr>
    <pageSetUpPr fitToPage="1"/>
  </sheetPr>
  <dimension ref="A1:AE31"/>
  <sheetViews>
    <sheetView zoomScaleSheetLayoutView="100" workbookViewId="0" topLeftCell="A19">
      <selection activeCell="A31" sqref="A31:J31"/>
    </sheetView>
  </sheetViews>
  <sheetFormatPr defaultColWidth="9.75390625" defaultRowHeight="14.25"/>
  <cols>
    <col min="1" max="1" width="3.50390625" style="1" customWidth="1"/>
    <col min="2" max="2" width="4.25390625" style="1" customWidth="1"/>
    <col min="3" max="3" width="6.50390625" style="1" customWidth="1"/>
    <col min="4" max="4" width="18.875" style="1" customWidth="1"/>
    <col min="5" max="6" width="8.875" style="3"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F1" s="3"/>
      <c r="I1" s="3"/>
    </row>
    <row r="2" spans="1:31" s="147" customFormat="1" ht="22.5" customHeight="1">
      <c r="A2" s="7" t="s">
        <v>1</v>
      </c>
      <c r="B2" s="7"/>
      <c r="C2" s="7"/>
      <c r="D2" s="7"/>
      <c r="E2" s="7"/>
      <c r="F2" s="7"/>
      <c r="G2" s="7"/>
      <c r="H2" s="7"/>
      <c r="I2" s="7"/>
      <c r="J2" s="7"/>
      <c r="K2" s="1"/>
      <c r="L2" s="1"/>
      <c r="M2" s="1"/>
      <c r="N2" s="1"/>
      <c r="O2" s="1"/>
      <c r="P2" s="1"/>
      <c r="Q2" s="1"/>
      <c r="R2" s="1"/>
      <c r="S2" s="1"/>
      <c r="T2" s="1"/>
      <c r="U2" s="1"/>
      <c r="V2" s="1"/>
      <c r="W2" s="1"/>
      <c r="X2" s="1"/>
      <c r="Y2" s="1"/>
      <c r="Z2" s="1"/>
      <c r="AA2" s="1"/>
      <c r="AB2" s="1"/>
      <c r="AC2" s="1"/>
      <c r="AD2" s="1"/>
      <c r="AE2" s="1"/>
    </row>
    <row r="3" spans="1:10" s="2" customFormat="1" ht="15" customHeight="1">
      <c r="A3" s="8" t="s">
        <v>2</v>
      </c>
      <c r="B3" s="8"/>
      <c r="C3" s="8"/>
      <c r="D3" s="8"/>
      <c r="E3" s="8"/>
      <c r="F3" s="8"/>
      <c r="G3" s="8"/>
      <c r="H3" s="8"/>
      <c r="I3" s="8"/>
      <c r="J3" s="8"/>
    </row>
    <row r="4" spans="1:10" s="2" customFormat="1" ht="13.5" customHeight="1">
      <c r="A4" s="9" t="s">
        <v>3</v>
      </c>
      <c r="B4" s="10"/>
      <c r="C4" s="10"/>
      <c r="D4" s="11" t="s">
        <v>168</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c r="F7" s="18">
        <v>15</v>
      </c>
      <c r="G7" s="19">
        <v>15</v>
      </c>
      <c r="H7" s="18">
        <v>10</v>
      </c>
      <c r="I7" s="53">
        <v>1</v>
      </c>
      <c r="J7" s="52">
        <v>10</v>
      </c>
    </row>
    <row r="8" spans="1:10" s="2" customFormat="1" ht="13.5" customHeight="1">
      <c r="A8" s="24"/>
      <c r="B8" s="21"/>
      <c r="C8" s="25"/>
      <c r="D8" s="23" t="s">
        <v>17</v>
      </c>
      <c r="E8" s="18"/>
      <c r="F8" s="18">
        <v>15</v>
      </c>
      <c r="G8" s="19">
        <v>15</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61" t="s">
        <v>169</v>
      </c>
      <c r="C12" s="61"/>
      <c r="D12" s="61"/>
      <c r="E12" s="61"/>
      <c r="F12" s="14"/>
      <c r="G12" s="62" t="s">
        <v>170</v>
      </c>
      <c r="H12" s="62"/>
      <c r="I12" s="62"/>
      <c r="J12" s="67"/>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3" t="s">
        <v>171</v>
      </c>
      <c r="E14" s="40" t="s">
        <v>172</v>
      </c>
      <c r="F14" s="40" t="str">
        <f>E14</f>
        <v>2km</v>
      </c>
      <c r="G14" s="151">
        <v>10</v>
      </c>
      <c r="H14" s="151">
        <f>G14</f>
        <v>10</v>
      </c>
      <c r="I14" s="143" t="s">
        <v>108</v>
      </c>
      <c r="J14" s="42"/>
    </row>
    <row r="15" spans="1:10" s="2" customFormat="1" ht="30" customHeight="1">
      <c r="A15" s="40"/>
      <c r="B15" s="40"/>
      <c r="C15" s="109"/>
      <c r="D15" s="43" t="s">
        <v>173</v>
      </c>
      <c r="E15" s="40" t="s">
        <v>174</v>
      </c>
      <c r="F15" s="40" t="s">
        <v>175</v>
      </c>
      <c r="G15" s="152"/>
      <c r="H15" s="152"/>
      <c r="I15" s="146"/>
      <c r="J15" s="42"/>
    </row>
    <row r="16" spans="1:10" s="2" customFormat="1" ht="30" customHeight="1">
      <c r="A16" s="40"/>
      <c r="B16" s="40"/>
      <c r="C16" s="109"/>
      <c r="D16" s="63" t="s">
        <v>176</v>
      </c>
      <c r="E16" s="40" t="s">
        <v>177</v>
      </c>
      <c r="F16" s="40" t="s">
        <v>178</v>
      </c>
      <c r="G16" s="153"/>
      <c r="H16" s="153"/>
      <c r="I16" s="146"/>
      <c r="J16" s="42"/>
    </row>
    <row r="17" spans="1:10" s="2" customFormat="1" ht="30" customHeight="1">
      <c r="A17" s="40"/>
      <c r="B17" s="40"/>
      <c r="C17" s="65" t="s">
        <v>43</v>
      </c>
      <c r="D17" s="43" t="s">
        <v>179</v>
      </c>
      <c r="E17" s="45">
        <v>1</v>
      </c>
      <c r="F17" s="45">
        <v>1</v>
      </c>
      <c r="G17" s="141">
        <v>10</v>
      </c>
      <c r="H17" s="141">
        <f>G17</f>
        <v>10</v>
      </c>
      <c r="I17" s="144" t="s">
        <v>45</v>
      </c>
      <c r="J17" s="42"/>
    </row>
    <row r="18" spans="1:10" s="2" customFormat="1" ht="30" customHeight="1">
      <c r="A18" s="40"/>
      <c r="B18" s="40"/>
      <c r="C18" s="40" t="s">
        <v>47</v>
      </c>
      <c r="D18" s="43" t="s">
        <v>48</v>
      </c>
      <c r="E18" s="64">
        <v>44896</v>
      </c>
      <c r="F18" s="64">
        <v>44896</v>
      </c>
      <c r="G18" s="40">
        <v>10</v>
      </c>
      <c r="H18" s="40">
        <v>10</v>
      </c>
      <c r="I18" s="145"/>
      <c r="J18" s="42"/>
    </row>
    <row r="19" spans="1:10" s="2" customFormat="1" ht="30" customHeight="1">
      <c r="A19" s="40"/>
      <c r="B19" s="40"/>
      <c r="C19" s="40" t="s">
        <v>51</v>
      </c>
      <c r="D19" s="43" t="s">
        <v>180</v>
      </c>
      <c r="E19" s="40" t="s">
        <v>181</v>
      </c>
      <c r="F19" s="40" t="str">
        <f>E19</f>
        <v>5万元</v>
      </c>
      <c r="G19" s="65">
        <v>10</v>
      </c>
      <c r="H19" s="65">
        <v>10</v>
      </c>
      <c r="I19" s="145"/>
      <c r="J19" s="42"/>
    </row>
    <row r="20" spans="1:10" s="2" customFormat="1" ht="30" customHeight="1">
      <c r="A20" s="40"/>
      <c r="B20" s="40"/>
      <c r="C20" s="40"/>
      <c r="D20" s="43" t="s">
        <v>182</v>
      </c>
      <c r="E20" s="40" t="s">
        <v>181</v>
      </c>
      <c r="F20" s="40" t="s">
        <v>181</v>
      </c>
      <c r="G20" s="109"/>
      <c r="H20" s="109"/>
      <c r="I20" s="145"/>
      <c r="J20" s="42"/>
    </row>
    <row r="21" spans="1:10" s="2" customFormat="1" ht="30" customHeight="1">
      <c r="A21" s="40"/>
      <c r="B21" s="40"/>
      <c r="C21" s="40"/>
      <c r="D21" s="43" t="s">
        <v>183</v>
      </c>
      <c r="E21" s="40" t="s">
        <v>181</v>
      </c>
      <c r="F21" s="40" t="s">
        <v>181</v>
      </c>
      <c r="G21" s="66"/>
      <c r="H21" s="66"/>
      <c r="I21" s="145"/>
      <c r="J21" s="42"/>
    </row>
    <row r="22" spans="1:10" s="2" customFormat="1" ht="30" customHeight="1">
      <c r="A22" s="40"/>
      <c r="B22" s="65" t="s">
        <v>58</v>
      </c>
      <c r="C22" s="65" t="s">
        <v>116</v>
      </c>
      <c r="D22" s="43" t="s">
        <v>184</v>
      </c>
      <c r="E22" s="40" t="s">
        <v>95</v>
      </c>
      <c r="F22" s="40" t="str">
        <f>E22</f>
        <v>效果明显</v>
      </c>
      <c r="G22" s="65">
        <v>20</v>
      </c>
      <c r="H22" s="65">
        <v>20</v>
      </c>
      <c r="I22" s="143" t="s">
        <v>45</v>
      </c>
      <c r="J22" s="42"/>
    </row>
    <row r="23" spans="1:10" s="2" customFormat="1" ht="30" customHeight="1">
      <c r="A23" s="40"/>
      <c r="B23" s="109"/>
      <c r="C23" s="109"/>
      <c r="D23" s="43" t="s">
        <v>185</v>
      </c>
      <c r="E23" s="40" t="s">
        <v>95</v>
      </c>
      <c r="F23" s="40" t="s">
        <v>95</v>
      </c>
      <c r="G23" s="109"/>
      <c r="H23" s="109"/>
      <c r="I23" s="146"/>
      <c r="J23" s="42"/>
    </row>
    <row r="24" spans="1:10" s="2" customFormat="1" ht="45.75" customHeight="1">
      <c r="A24" s="40"/>
      <c r="B24" s="109"/>
      <c r="C24" s="66"/>
      <c r="D24" s="43" t="s">
        <v>186</v>
      </c>
      <c r="E24" s="40" t="s">
        <v>95</v>
      </c>
      <c r="F24" s="40" t="s">
        <v>95</v>
      </c>
      <c r="G24" s="66"/>
      <c r="H24" s="66"/>
      <c r="I24" s="146"/>
      <c r="J24" s="42"/>
    </row>
    <row r="25" spans="1:10" s="2" customFormat="1" ht="45.75" customHeight="1">
      <c r="A25" s="40"/>
      <c r="B25" s="109"/>
      <c r="C25" s="40" t="s">
        <v>62</v>
      </c>
      <c r="D25" s="43" t="s">
        <v>187</v>
      </c>
      <c r="E25" s="40" t="s">
        <v>95</v>
      </c>
      <c r="F25" s="40" t="s">
        <v>95</v>
      </c>
      <c r="G25" s="40">
        <v>10</v>
      </c>
      <c r="H25" s="40">
        <v>10</v>
      </c>
      <c r="I25" s="146"/>
      <c r="J25" s="42"/>
    </row>
    <row r="26" spans="1:10" s="2" customFormat="1" ht="30" customHeight="1">
      <c r="A26" s="40"/>
      <c r="B26" s="109"/>
      <c r="C26" s="40" t="s">
        <v>65</v>
      </c>
      <c r="D26" s="43" t="s">
        <v>188</v>
      </c>
      <c r="E26" s="40" t="s">
        <v>189</v>
      </c>
      <c r="F26" s="40" t="str">
        <f>E26</f>
        <v>≥15年</v>
      </c>
      <c r="G26" s="65">
        <v>10</v>
      </c>
      <c r="H26" s="65">
        <v>10</v>
      </c>
      <c r="I26" s="146"/>
      <c r="J26" s="42"/>
    </row>
    <row r="27" spans="1:10" s="2" customFormat="1" ht="30" customHeight="1">
      <c r="A27" s="40"/>
      <c r="B27" s="109"/>
      <c r="C27" s="40"/>
      <c r="D27" s="43" t="s">
        <v>190</v>
      </c>
      <c r="E27" s="40" t="s">
        <v>67</v>
      </c>
      <c r="F27" s="40" t="s">
        <v>67</v>
      </c>
      <c r="G27" s="109"/>
      <c r="H27" s="109"/>
      <c r="I27" s="146"/>
      <c r="J27" s="42"/>
    </row>
    <row r="28" spans="1:10" s="2" customFormat="1" ht="30" customHeight="1">
      <c r="A28" s="40"/>
      <c r="B28" s="66"/>
      <c r="C28" s="40"/>
      <c r="D28" s="43" t="s">
        <v>191</v>
      </c>
      <c r="E28" s="40" t="s">
        <v>192</v>
      </c>
      <c r="F28" s="40" t="s">
        <v>192</v>
      </c>
      <c r="G28" s="66"/>
      <c r="H28" s="66"/>
      <c r="I28" s="146"/>
      <c r="J28" s="42"/>
    </row>
    <row r="29" spans="1:10" s="2" customFormat="1" ht="42" customHeight="1">
      <c r="A29" s="40"/>
      <c r="B29" s="40" t="s">
        <v>68</v>
      </c>
      <c r="C29" s="40" t="s">
        <v>69</v>
      </c>
      <c r="D29" s="43" t="s">
        <v>70</v>
      </c>
      <c r="E29" s="45">
        <v>0.98</v>
      </c>
      <c r="F29" s="45">
        <v>0.99</v>
      </c>
      <c r="G29" s="40">
        <v>20</v>
      </c>
      <c r="H29" s="40">
        <v>20</v>
      </c>
      <c r="I29" s="144" t="s">
        <v>71</v>
      </c>
      <c r="J29" s="42"/>
    </row>
    <row r="30" spans="1:10" s="2" customFormat="1" ht="30" customHeight="1">
      <c r="A30" s="46" t="s">
        <v>72</v>
      </c>
      <c r="B30" s="47"/>
      <c r="C30" s="47"/>
      <c r="D30" s="47"/>
      <c r="E30" s="47"/>
      <c r="F30" s="48"/>
      <c r="G30" s="49">
        <f>SUM(G14:G29)</f>
        <v>100</v>
      </c>
      <c r="H30" s="49">
        <f>SUM(H14:H29)</f>
        <v>100</v>
      </c>
      <c r="I30" s="49"/>
      <c r="J30" s="42"/>
    </row>
    <row r="31" spans="1:10" s="1" customFormat="1" ht="78" customHeight="1">
      <c r="A31" s="51" t="s">
        <v>123</v>
      </c>
      <c r="B31" s="51"/>
      <c r="C31" s="51"/>
      <c r="D31" s="51"/>
      <c r="E31" s="8"/>
      <c r="F31" s="8"/>
      <c r="G31" s="51"/>
      <c r="H31" s="51"/>
      <c r="I31" s="8"/>
      <c r="J31" s="51"/>
    </row>
  </sheetData>
  <sheetProtection/>
  <mergeCells count="34">
    <mergeCell ref="A1:B1"/>
    <mergeCell ref="A2:J2"/>
    <mergeCell ref="A3:J3"/>
    <mergeCell ref="A4:C4"/>
    <mergeCell ref="D4:J4"/>
    <mergeCell ref="A5:C5"/>
    <mergeCell ref="D5:F5"/>
    <mergeCell ref="H5:J5"/>
    <mergeCell ref="B11:F11"/>
    <mergeCell ref="G11:J11"/>
    <mergeCell ref="B12:F12"/>
    <mergeCell ref="G12:J12"/>
    <mergeCell ref="A30:F30"/>
    <mergeCell ref="A31:J31"/>
    <mergeCell ref="A11:A12"/>
    <mergeCell ref="A13:A29"/>
    <mergeCell ref="B14:B21"/>
    <mergeCell ref="B22:B28"/>
    <mergeCell ref="C14:C16"/>
    <mergeCell ref="C19:C21"/>
    <mergeCell ref="C22:C24"/>
    <mergeCell ref="C26:C28"/>
    <mergeCell ref="G14:G16"/>
    <mergeCell ref="G19:G21"/>
    <mergeCell ref="G22:G24"/>
    <mergeCell ref="G26:G28"/>
    <mergeCell ref="H14:H16"/>
    <mergeCell ref="H19:H21"/>
    <mergeCell ref="H22:H24"/>
    <mergeCell ref="H26:H28"/>
    <mergeCell ref="I14:I16"/>
    <mergeCell ref="I17:I21"/>
    <mergeCell ref="I22:I28"/>
    <mergeCell ref="A6:C10"/>
  </mergeCells>
  <printOptions/>
  <pageMargins left="0.75" right="0.75" top="1" bottom="1" header="0.5" footer="0.5"/>
  <pageSetup fitToHeight="1" fitToWidth="1" orientation="portrait" paperSize="9" scale="75"/>
</worksheet>
</file>

<file path=xl/worksheets/sheet8.xml><?xml version="1.0" encoding="utf-8"?>
<worksheet xmlns="http://schemas.openxmlformats.org/spreadsheetml/2006/main" xmlns:r="http://schemas.openxmlformats.org/officeDocument/2006/relationships">
  <sheetPr>
    <pageSetUpPr fitToPage="1"/>
  </sheetPr>
  <dimension ref="A1:AE24"/>
  <sheetViews>
    <sheetView zoomScale="120" zoomScaleNormal="120" zoomScaleSheetLayoutView="100" workbookViewId="0" topLeftCell="A11">
      <selection activeCell="G21" sqref="G21"/>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8.875" style="3" customWidth="1"/>
    <col min="6" max="6" width="8.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10" s="1" customFormat="1" ht="22.5" customHeight="1">
      <c r="A2" s="7" t="s">
        <v>1</v>
      </c>
      <c r="B2" s="7"/>
      <c r="C2" s="7"/>
      <c r="D2" s="7"/>
      <c r="E2" s="7"/>
      <c r="F2" s="7"/>
      <c r="G2" s="7"/>
      <c r="H2" s="7"/>
      <c r="I2" s="7"/>
      <c r="J2" s="7"/>
    </row>
    <row r="3" spans="1:10" s="2" customFormat="1" ht="15" customHeight="1">
      <c r="A3" s="8" t="s">
        <v>2</v>
      </c>
      <c r="B3" s="8"/>
      <c r="C3" s="8"/>
      <c r="D3" s="8"/>
      <c r="E3" s="8"/>
      <c r="F3" s="8"/>
      <c r="G3" s="8"/>
      <c r="H3" s="8"/>
      <c r="I3" s="8"/>
      <c r="J3" s="8"/>
    </row>
    <row r="4" spans="1:10" s="2" customFormat="1" ht="13.5" customHeight="1">
      <c r="A4" s="9" t="s">
        <v>3</v>
      </c>
      <c r="B4" s="10"/>
      <c r="C4" s="10"/>
      <c r="D4" s="11" t="s">
        <v>193</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f>E8</f>
        <v>141.73</v>
      </c>
      <c r="F7" s="18">
        <f>E7</f>
        <v>141.73</v>
      </c>
      <c r="G7" s="19">
        <f>E7</f>
        <v>141.73</v>
      </c>
      <c r="H7" s="18">
        <v>10</v>
      </c>
      <c r="I7" s="53">
        <v>1</v>
      </c>
      <c r="J7" s="52">
        <v>10</v>
      </c>
    </row>
    <row r="8" spans="1:10" s="2" customFormat="1" ht="13.5" customHeight="1">
      <c r="A8" s="24"/>
      <c r="B8" s="21"/>
      <c r="C8" s="25"/>
      <c r="D8" s="23" t="s">
        <v>17</v>
      </c>
      <c r="E8" s="18">
        <v>141.73</v>
      </c>
      <c r="F8" s="18">
        <f>E8</f>
        <v>141.73</v>
      </c>
      <c r="G8" s="19">
        <f>E8</f>
        <v>141.73</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14" t="s">
        <v>21</v>
      </c>
      <c r="B11" s="149" t="s">
        <v>22</v>
      </c>
      <c r="C11" s="149"/>
      <c r="D11" s="149"/>
      <c r="E11" s="149"/>
      <c r="F11" s="149"/>
      <c r="G11" s="150" t="s">
        <v>23</v>
      </c>
      <c r="H11" s="13"/>
      <c r="I11" s="13"/>
      <c r="J11" s="56"/>
    </row>
    <row r="12" spans="1:10" s="2" customFormat="1" ht="42.75" customHeight="1">
      <c r="A12" s="14"/>
      <c r="B12" s="14" t="s">
        <v>194</v>
      </c>
      <c r="C12" s="14"/>
      <c r="D12" s="14"/>
      <c r="E12" s="14"/>
      <c r="F12" s="14"/>
      <c r="G12" s="13" t="s">
        <v>195</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30" customHeight="1">
      <c r="A14" s="40"/>
      <c r="B14" s="40" t="s">
        <v>34</v>
      </c>
      <c r="C14" s="65" t="s">
        <v>35</v>
      </c>
      <c r="D14" s="42" t="s">
        <v>196</v>
      </c>
      <c r="E14" s="40" t="s">
        <v>197</v>
      </c>
      <c r="F14" s="40" t="str">
        <f>E14</f>
        <v>12项</v>
      </c>
      <c r="G14" s="141">
        <v>10</v>
      </c>
      <c r="H14" s="141">
        <f>G14</f>
        <v>10</v>
      </c>
      <c r="I14" s="143" t="s">
        <v>108</v>
      </c>
      <c r="J14" s="42"/>
    </row>
    <row r="15" spans="1:10" s="2" customFormat="1" ht="30" customHeight="1">
      <c r="A15" s="40"/>
      <c r="B15" s="40"/>
      <c r="C15" s="65" t="s">
        <v>43</v>
      </c>
      <c r="D15" s="42" t="s">
        <v>198</v>
      </c>
      <c r="E15" s="45">
        <v>1</v>
      </c>
      <c r="F15" s="45">
        <v>1</v>
      </c>
      <c r="G15" s="141">
        <v>10</v>
      </c>
      <c r="H15" s="141">
        <f>G15</f>
        <v>10</v>
      </c>
      <c r="I15" s="144" t="s">
        <v>45</v>
      </c>
      <c r="J15" s="42"/>
    </row>
    <row r="16" spans="1:10" s="2" customFormat="1" ht="30" customHeight="1">
      <c r="A16" s="40"/>
      <c r="B16" s="40"/>
      <c r="C16" s="40" t="s">
        <v>47</v>
      </c>
      <c r="D16" s="42" t="s">
        <v>48</v>
      </c>
      <c r="E16" s="64">
        <v>44682</v>
      </c>
      <c r="F16" s="64">
        <v>44682</v>
      </c>
      <c r="G16" s="40">
        <v>10</v>
      </c>
      <c r="H16" s="40">
        <v>10</v>
      </c>
      <c r="I16" s="145"/>
      <c r="J16" s="42"/>
    </row>
    <row r="17" spans="1:10" s="2" customFormat="1" ht="30" customHeight="1">
      <c r="A17" s="40"/>
      <c r="B17" s="40"/>
      <c r="C17" s="40" t="s">
        <v>51</v>
      </c>
      <c r="D17" s="42" t="s">
        <v>199</v>
      </c>
      <c r="E17" s="40" t="s">
        <v>200</v>
      </c>
      <c r="F17" s="40" t="str">
        <f>E17</f>
        <v>141.73万元</v>
      </c>
      <c r="G17" s="40">
        <v>10</v>
      </c>
      <c r="H17" s="40">
        <v>10</v>
      </c>
      <c r="I17" s="145"/>
      <c r="J17" s="42"/>
    </row>
    <row r="18" spans="1:10" s="2" customFormat="1" ht="36" customHeight="1">
      <c r="A18" s="40"/>
      <c r="B18" s="65" t="s">
        <v>58</v>
      </c>
      <c r="C18" s="40" t="s">
        <v>201</v>
      </c>
      <c r="D18" s="42" t="s">
        <v>202</v>
      </c>
      <c r="E18" s="40" t="s">
        <v>203</v>
      </c>
      <c r="F18" s="40" t="str">
        <f>E18</f>
        <v>18.33万元</v>
      </c>
      <c r="G18" s="40">
        <v>20</v>
      </c>
      <c r="H18" s="40">
        <v>20</v>
      </c>
      <c r="I18" s="143" t="s">
        <v>45</v>
      </c>
      <c r="J18" s="42"/>
    </row>
    <row r="19" spans="1:10" s="2" customFormat="1" ht="36" customHeight="1">
      <c r="A19" s="40"/>
      <c r="B19" s="109"/>
      <c r="C19" s="40" t="s">
        <v>59</v>
      </c>
      <c r="D19" s="42" t="s">
        <v>204</v>
      </c>
      <c r="E19" s="40" t="s">
        <v>95</v>
      </c>
      <c r="F19" s="40" t="str">
        <f>E19</f>
        <v>效果明显</v>
      </c>
      <c r="G19" s="40">
        <v>10</v>
      </c>
      <c r="H19" s="40">
        <v>10</v>
      </c>
      <c r="I19" s="146"/>
      <c r="J19" s="42"/>
    </row>
    <row r="20" spans="1:10" s="2" customFormat="1" ht="36" customHeight="1">
      <c r="A20" s="40"/>
      <c r="B20" s="109"/>
      <c r="C20" s="40" t="s">
        <v>65</v>
      </c>
      <c r="D20" s="42" t="s">
        <v>205</v>
      </c>
      <c r="E20" s="40" t="s">
        <v>206</v>
      </c>
      <c r="F20" s="40" t="str">
        <f>E20</f>
        <v>30年</v>
      </c>
      <c r="G20" s="40">
        <v>10</v>
      </c>
      <c r="H20" s="40">
        <v>10</v>
      </c>
      <c r="I20" s="146"/>
      <c r="J20" s="42"/>
    </row>
    <row r="21" spans="1:10" s="2" customFormat="1" ht="30" customHeight="1">
      <c r="A21" s="40"/>
      <c r="B21" s="40" t="s">
        <v>68</v>
      </c>
      <c r="C21" s="40" t="s">
        <v>69</v>
      </c>
      <c r="D21" s="42" t="s">
        <v>70</v>
      </c>
      <c r="E21" s="45">
        <v>0.98</v>
      </c>
      <c r="F21" s="45">
        <v>0.99</v>
      </c>
      <c r="G21" s="40">
        <v>20</v>
      </c>
      <c r="H21" s="40">
        <v>20</v>
      </c>
      <c r="I21" s="144" t="s">
        <v>71</v>
      </c>
      <c r="J21" s="42"/>
    </row>
    <row r="22" spans="1:10" s="2" customFormat="1" ht="30" customHeight="1">
      <c r="A22" s="46" t="s">
        <v>72</v>
      </c>
      <c r="B22" s="47"/>
      <c r="C22" s="47"/>
      <c r="D22" s="47"/>
      <c r="E22" s="47"/>
      <c r="F22" s="48"/>
      <c r="G22" s="49">
        <f>SUM(G14:G21)</f>
        <v>100</v>
      </c>
      <c r="H22" s="49">
        <f>SUM(H14:H21)</f>
        <v>100</v>
      </c>
      <c r="I22" s="49"/>
      <c r="J22" s="42"/>
    </row>
    <row r="23" spans="1:31" s="2" customFormat="1" ht="78" customHeight="1">
      <c r="A23" s="51" t="s">
        <v>123</v>
      </c>
      <c r="B23" s="51"/>
      <c r="C23" s="51"/>
      <c r="D23" s="51"/>
      <c r="E23" s="8"/>
      <c r="F23" s="51"/>
      <c r="G23" s="51"/>
      <c r="H23" s="51"/>
      <c r="I23" s="8"/>
      <c r="J23" s="51"/>
      <c r="K23" s="1"/>
      <c r="L23" s="1"/>
      <c r="M23" s="1"/>
      <c r="N23" s="1"/>
      <c r="O23" s="1"/>
      <c r="P23" s="1"/>
      <c r="Q23" s="1"/>
      <c r="R23" s="1"/>
      <c r="S23" s="1"/>
      <c r="T23" s="1"/>
      <c r="U23" s="1"/>
      <c r="V23" s="1"/>
      <c r="W23" s="1"/>
      <c r="X23" s="1"/>
      <c r="Y23" s="1"/>
      <c r="Z23" s="1"/>
      <c r="AA23" s="1"/>
      <c r="AB23" s="1"/>
      <c r="AC23" s="1"/>
      <c r="AD23" s="1"/>
      <c r="AE23" s="1"/>
    </row>
    <row r="24" spans="5:9" s="1" customFormat="1" ht="12">
      <c r="E24" s="3"/>
      <c r="I24" s="3"/>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7"/>
    <mergeCell ref="B18:B20"/>
    <mergeCell ref="I15:I17"/>
    <mergeCell ref="I18:I20"/>
    <mergeCell ref="A6:C10"/>
  </mergeCells>
  <printOptions/>
  <pageMargins left="0.75" right="0.75" top="1" bottom="1" header="0.5" footer="0.5"/>
  <pageSetup fitToHeight="1" fitToWidth="1" orientation="portrait" paperSize="9" scale="85"/>
</worksheet>
</file>

<file path=xl/worksheets/sheet9.xml><?xml version="1.0" encoding="utf-8"?>
<worksheet xmlns="http://schemas.openxmlformats.org/spreadsheetml/2006/main" xmlns:r="http://schemas.openxmlformats.org/officeDocument/2006/relationships">
  <sheetPr>
    <pageSetUpPr fitToPage="1"/>
  </sheetPr>
  <dimension ref="A1:AE23"/>
  <sheetViews>
    <sheetView zoomScaleSheetLayoutView="100" workbookViewId="0" topLeftCell="A9">
      <selection activeCell="I22" sqref="I22"/>
    </sheetView>
  </sheetViews>
  <sheetFormatPr defaultColWidth="9.75390625" defaultRowHeight="14.25"/>
  <cols>
    <col min="1" max="1" width="3.50390625" style="1" customWidth="1"/>
    <col min="2" max="2" width="4.25390625" style="1" customWidth="1"/>
    <col min="3" max="3" width="6.50390625" style="1" customWidth="1"/>
    <col min="4" max="4" width="16.875" style="1" customWidth="1"/>
    <col min="5" max="5" width="9.125" style="3" customWidth="1"/>
    <col min="6" max="6" width="9.875" style="1" customWidth="1"/>
    <col min="7" max="8" width="9.375" style="1" customWidth="1"/>
    <col min="9" max="9" width="10.875" style="3" customWidth="1"/>
    <col min="10" max="10" width="14.125" style="1" customWidth="1"/>
    <col min="11" max="31" width="9.00390625" style="1" customWidth="1"/>
    <col min="32" max="16384" width="9.75390625" style="1" customWidth="1"/>
  </cols>
  <sheetData>
    <row r="1" spans="1:9" s="1" customFormat="1" ht="16.5" customHeight="1">
      <c r="A1" s="4" t="s">
        <v>0</v>
      </c>
      <c r="B1" s="4"/>
      <c r="C1" s="5"/>
      <c r="D1" s="5"/>
      <c r="E1" s="6"/>
      <c r="I1" s="3"/>
    </row>
    <row r="2" spans="1:31" s="147" customFormat="1" ht="22.5" customHeight="1">
      <c r="A2" s="7" t="s">
        <v>1</v>
      </c>
      <c r="B2" s="7"/>
      <c r="C2" s="7"/>
      <c r="D2" s="7"/>
      <c r="E2" s="7"/>
      <c r="F2" s="7"/>
      <c r="G2" s="7"/>
      <c r="H2" s="7"/>
      <c r="I2" s="7"/>
      <c r="J2" s="7"/>
      <c r="K2" s="1"/>
      <c r="L2" s="1"/>
      <c r="M2" s="1"/>
      <c r="N2" s="1"/>
      <c r="O2" s="1"/>
      <c r="P2" s="1"/>
      <c r="Q2" s="1"/>
      <c r="R2" s="1"/>
      <c r="S2" s="1"/>
      <c r="T2" s="1"/>
      <c r="U2" s="1"/>
      <c r="V2" s="1"/>
      <c r="W2" s="1"/>
      <c r="X2" s="1"/>
      <c r="Y2" s="1"/>
      <c r="Z2" s="1"/>
      <c r="AA2" s="1"/>
      <c r="AB2" s="1"/>
      <c r="AC2" s="1"/>
      <c r="AD2" s="1"/>
      <c r="AE2" s="1"/>
    </row>
    <row r="3" spans="1:10" s="2" customFormat="1" ht="15" customHeight="1">
      <c r="A3" s="8" t="s">
        <v>2</v>
      </c>
      <c r="B3" s="8"/>
      <c r="C3" s="8"/>
      <c r="D3" s="8"/>
      <c r="E3" s="8"/>
      <c r="F3" s="8"/>
      <c r="G3" s="8"/>
      <c r="H3" s="8"/>
      <c r="I3" s="8"/>
      <c r="J3" s="8"/>
    </row>
    <row r="4" spans="1:10" s="2" customFormat="1" ht="13.5" customHeight="1">
      <c r="A4" s="9" t="s">
        <v>3</v>
      </c>
      <c r="B4" s="10"/>
      <c r="C4" s="10"/>
      <c r="D4" s="11" t="s">
        <v>207</v>
      </c>
      <c r="E4" s="11"/>
      <c r="F4" s="11"/>
      <c r="G4" s="11"/>
      <c r="H4" s="11"/>
      <c r="I4" s="11"/>
      <c r="J4" s="11"/>
    </row>
    <row r="5" spans="1:10" s="2" customFormat="1" ht="12.75" customHeight="1">
      <c r="A5" s="9" t="s">
        <v>5</v>
      </c>
      <c r="B5" s="10"/>
      <c r="C5" s="10"/>
      <c r="D5" s="12"/>
      <c r="E5" s="13"/>
      <c r="F5" s="13"/>
      <c r="G5" s="14" t="s">
        <v>7</v>
      </c>
      <c r="H5" s="14"/>
      <c r="I5" s="14"/>
      <c r="J5" s="14"/>
    </row>
    <row r="6" spans="1:10" s="2" customFormat="1" ht="19.5" customHeight="1">
      <c r="A6" s="15" t="s">
        <v>9</v>
      </c>
      <c r="B6" s="16"/>
      <c r="C6" s="17"/>
      <c r="D6" s="12"/>
      <c r="E6" s="18" t="s">
        <v>10</v>
      </c>
      <c r="F6" s="18" t="s">
        <v>11</v>
      </c>
      <c r="G6" s="19" t="s">
        <v>12</v>
      </c>
      <c r="H6" s="18" t="s">
        <v>13</v>
      </c>
      <c r="I6" s="52" t="s">
        <v>14</v>
      </c>
      <c r="J6" s="52" t="s">
        <v>15</v>
      </c>
    </row>
    <row r="7" spans="1:10" s="2" customFormat="1" ht="13.5" customHeight="1">
      <c r="A7" s="20"/>
      <c r="B7" s="21"/>
      <c r="C7" s="22"/>
      <c r="D7" s="23" t="s">
        <v>16</v>
      </c>
      <c r="E7" s="18">
        <f>E8</f>
        <v>105.539474</v>
      </c>
      <c r="F7" s="18">
        <f>E7</f>
        <v>105.539474</v>
      </c>
      <c r="G7" s="19">
        <f>E7</f>
        <v>105.539474</v>
      </c>
      <c r="H7" s="18">
        <v>10</v>
      </c>
      <c r="I7" s="53">
        <v>1</v>
      </c>
      <c r="J7" s="52">
        <v>10</v>
      </c>
    </row>
    <row r="8" spans="1:10" s="2" customFormat="1" ht="13.5" customHeight="1">
      <c r="A8" s="24"/>
      <c r="B8" s="21"/>
      <c r="C8" s="25"/>
      <c r="D8" s="23" t="s">
        <v>17</v>
      </c>
      <c r="E8" s="18">
        <v>105.539474</v>
      </c>
      <c r="F8" s="18">
        <f>E8</f>
        <v>105.539474</v>
      </c>
      <c r="G8" s="19">
        <f>E8</f>
        <v>105.539474</v>
      </c>
      <c r="H8" s="18" t="s">
        <v>18</v>
      </c>
      <c r="I8" s="52"/>
      <c r="J8" s="18" t="s">
        <v>18</v>
      </c>
    </row>
    <row r="9" spans="1:10" s="2" customFormat="1" ht="13.5" customHeight="1">
      <c r="A9" s="26"/>
      <c r="B9" s="21"/>
      <c r="C9" s="27"/>
      <c r="D9" s="12" t="s">
        <v>19</v>
      </c>
      <c r="E9" s="18"/>
      <c r="F9" s="18"/>
      <c r="G9" s="19"/>
      <c r="H9" s="18" t="s">
        <v>18</v>
      </c>
      <c r="I9" s="52"/>
      <c r="J9" s="18" t="s">
        <v>18</v>
      </c>
    </row>
    <row r="10" spans="1:10" s="2" customFormat="1" ht="13.5" customHeight="1">
      <c r="A10" s="28"/>
      <c r="B10" s="29"/>
      <c r="C10" s="30"/>
      <c r="D10" s="31" t="s">
        <v>20</v>
      </c>
      <c r="E10" s="32"/>
      <c r="F10" s="32"/>
      <c r="G10" s="33"/>
      <c r="H10" s="32" t="s">
        <v>18</v>
      </c>
      <c r="I10" s="55"/>
      <c r="J10" s="32" t="s">
        <v>18</v>
      </c>
    </row>
    <row r="11" spans="1:10" s="2" customFormat="1" ht="13.5" customHeight="1">
      <c r="A11" s="34" t="s">
        <v>21</v>
      </c>
      <c r="B11" s="35" t="s">
        <v>22</v>
      </c>
      <c r="C11" s="36"/>
      <c r="D11" s="36"/>
      <c r="E11" s="36"/>
      <c r="F11" s="37"/>
      <c r="G11" s="12" t="s">
        <v>23</v>
      </c>
      <c r="H11" s="13"/>
      <c r="I11" s="13"/>
      <c r="J11" s="56"/>
    </row>
    <row r="12" spans="1:10" s="2" customFormat="1" ht="36.75" customHeight="1">
      <c r="A12" s="38"/>
      <c r="B12" s="148" t="s">
        <v>208</v>
      </c>
      <c r="C12" s="148"/>
      <c r="D12" s="148"/>
      <c r="E12" s="148"/>
      <c r="F12" s="148"/>
      <c r="G12" s="13" t="s">
        <v>209</v>
      </c>
      <c r="H12" s="13"/>
      <c r="I12" s="13"/>
      <c r="J12" s="56"/>
    </row>
    <row r="13" spans="1:10" s="2" customFormat="1" ht="30" customHeight="1">
      <c r="A13" s="40" t="s">
        <v>26</v>
      </c>
      <c r="B13" s="40" t="s">
        <v>27</v>
      </c>
      <c r="C13" s="40" t="s">
        <v>28</v>
      </c>
      <c r="D13" s="40" t="s">
        <v>29</v>
      </c>
      <c r="E13" s="40" t="s">
        <v>30</v>
      </c>
      <c r="F13" s="40" t="s">
        <v>31</v>
      </c>
      <c r="G13" s="40" t="s">
        <v>13</v>
      </c>
      <c r="H13" s="40" t="s">
        <v>15</v>
      </c>
      <c r="I13" s="57" t="s">
        <v>32</v>
      </c>
      <c r="J13" s="40" t="s">
        <v>33</v>
      </c>
    </row>
    <row r="14" spans="1:10" s="2" customFormat="1" ht="45" customHeight="1">
      <c r="A14" s="40"/>
      <c r="B14" s="40" t="s">
        <v>34</v>
      </c>
      <c r="C14" s="65" t="s">
        <v>35</v>
      </c>
      <c r="D14" s="42" t="s">
        <v>210</v>
      </c>
      <c r="E14" s="40" t="s">
        <v>211</v>
      </c>
      <c r="F14" s="40" t="str">
        <f>E14</f>
        <v>13项</v>
      </c>
      <c r="G14" s="141">
        <v>10</v>
      </c>
      <c r="H14" s="141">
        <f>G14</f>
        <v>10</v>
      </c>
      <c r="I14" s="143" t="s">
        <v>108</v>
      </c>
      <c r="J14" s="42"/>
    </row>
    <row r="15" spans="1:10" s="2" customFormat="1" ht="30" customHeight="1">
      <c r="A15" s="40"/>
      <c r="B15" s="40"/>
      <c r="C15" s="65" t="s">
        <v>43</v>
      </c>
      <c r="D15" s="42" t="s">
        <v>212</v>
      </c>
      <c r="E15" s="45">
        <v>1</v>
      </c>
      <c r="F15" s="45">
        <v>1</v>
      </c>
      <c r="G15" s="141">
        <v>10</v>
      </c>
      <c r="H15" s="141">
        <f>G15</f>
        <v>10</v>
      </c>
      <c r="I15" s="144" t="s">
        <v>45</v>
      </c>
      <c r="J15" s="42"/>
    </row>
    <row r="16" spans="1:10" s="2" customFormat="1" ht="30" customHeight="1">
      <c r="A16" s="40"/>
      <c r="B16" s="40"/>
      <c r="C16" s="40" t="s">
        <v>47</v>
      </c>
      <c r="D16" s="42" t="s">
        <v>213</v>
      </c>
      <c r="E16" s="64">
        <v>44866</v>
      </c>
      <c r="F16" s="142">
        <v>44866</v>
      </c>
      <c r="G16" s="40">
        <v>10</v>
      </c>
      <c r="H16" s="40">
        <v>10</v>
      </c>
      <c r="I16" s="145"/>
      <c r="J16" s="42"/>
    </row>
    <row r="17" spans="1:10" s="2" customFormat="1" ht="30" customHeight="1">
      <c r="A17" s="40"/>
      <c r="B17" s="40"/>
      <c r="C17" s="40" t="s">
        <v>51</v>
      </c>
      <c r="D17" s="42" t="s">
        <v>207</v>
      </c>
      <c r="E17" s="40" t="s">
        <v>214</v>
      </c>
      <c r="F17" s="40" t="str">
        <f>E17</f>
        <v>105.539474万元</v>
      </c>
      <c r="G17" s="40">
        <v>10</v>
      </c>
      <c r="H17" s="40">
        <v>10</v>
      </c>
      <c r="I17" s="145"/>
      <c r="J17" s="42"/>
    </row>
    <row r="18" spans="1:10" s="2" customFormat="1" ht="43.5" customHeight="1">
      <c r="A18" s="40"/>
      <c r="B18" s="65" t="s">
        <v>58</v>
      </c>
      <c r="C18" s="40" t="s">
        <v>201</v>
      </c>
      <c r="D18" s="42" t="s">
        <v>202</v>
      </c>
      <c r="E18" s="40" t="s">
        <v>95</v>
      </c>
      <c r="F18" s="40" t="str">
        <f>E18</f>
        <v>效果明显</v>
      </c>
      <c r="G18" s="141">
        <v>20</v>
      </c>
      <c r="H18" s="141">
        <v>20</v>
      </c>
      <c r="I18" s="143" t="s">
        <v>45</v>
      </c>
      <c r="J18" s="42"/>
    </row>
    <row r="19" spans="1:10" s="2" customFormat="1" ht="43.5" customHeight="1">
      <c r="A19" s="40"/>
      <c r="B19" s="109"/>
      <c r="C19" s="40" t="s">
        <v>59</v>
      </c>
      <c r="D19" s="42" t="s">
        <v>204</v>
      </c>
      <c r="E19" s="40" t="s">
        <v>95</v>
      </c>
      <c r="F19" s="40" t="str">
        <f>E19</f>
        <v>效果明显</v>
      </c>
      <c r="G19" s="141">
        <v>10</v>
      </c>
      <c r="H19" s="141">
        <v>10</v>
      </c>
      <c r="I19" s="146"/>
      <c r="J19" s="42"/>
    </row>
    <row r="20" spans="1:10" s="2" customFormat="1" ht="43.5" customHeight="1">
      <c r="A20" s="40"/>
      <c r="B20" s="109"/>
      <c r="C20" s="40" t="s">
        <v>65</v>
      </c>
      <c r="D20" s="42" t="s">
        <v>205</v>
      </c>
      <c r="E20" s="40" t="s">
        <v>206</v>
      </c>
      <c r="F20" s="40" t="str">
        <f>E20</f>
        <v>30年</v>
      </c>
      <c r="G20" s="141">
        <v>10</v>
      </c>
      <c r="H20" s="141">
        <v>10</v>
      </c>
      <c r="I20" s="146"/>
      <c r="J20" s="42"/>
    </row>
    <row r="21" spans="1:10" s="2" customFormat="1" ht="57.75" customHeight="1">
      <c r="A21" s="40"/>
      <c r="B21" s="40" t="s">
        <v>68</v>
      </c>
      <c r="C21" s="40" t="s">
        <v>69</v>
      </c>
      <c r="D21" s="42" t="s">
        <v>70</v>
      </c>
      <c r="E21" s="45">
        <v>0.98</v>
      </c>
      <c r="F21" s="45">
        <v>0.99</v>
      </c>
      <c r="G21" s="40">
        <v>20</v>
      </c>
      <c r="H21" s="40">
        <v>20</v>
      </c>
      <c r="I21" s="144" t="s">
        <v>71</v>
      </c>
      <c r="J21" s="42"/>
    </row>
    <row r="22" spans="1:10" s="2" customFormat="1" ht="30" customHeight="1">
      <c r="A22" s="46" t="s">
        <v>72</v>
      </c>
      <c r="B22" s="47"/>
      <c r="C22" s="47"/>
      <c r="D22" s="47"/>
      <c r="E22" s="47"/>
      <c r="F22" s="48"/>
      <c r="G22" s="49">
        <f>SUM(G14:G21)</f>
        <v>100</v>
      </c>
      <c r="H22" s="49">
        <f>SUM(H14:H21)</f>
        <v>100</v>
      </c>
      <c r="I22" s="49"/>
      <c r="J22" s="42"/>
    </row>
    <row r="23" spans="1:10" s="1" customFormat="1" ht="78" customHeight="1">
      <c r="A23" s="51" t="s">
        <v>123</v>
      </c>
      <c r="B23" s="51"/>
      <c r="C23" s="51"/>
      <c r="D23" s="51"/>
      <c r="E23" s="8"/>
      <c r="F23" s="51"/>
      <c r="G23" s="51"/>
      <c r="H23" s="51"/>
      <c r="I23" s="8"/>
      <c r="J23" s="51"/>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7"/>
    <mergeCell ref="B18:B20"/>
    <mergeCell ref="I15:I17"/>
    <mergeCell ref="I18:I20"/>
    <mergeCell ref="A6:C10"/>
  </mergeCells>
  <printOptions/>
  <pageMargins left="0.75" right="0.75" top="1" bottom="1" header="0.5" footer="0.5"/>
  <pageSetup fitToHeight="1" fitToWidth="1" orientation="portrait"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LALINMOON</cp:lastModifiedBy>
  <cp:lastPrinted>2019-05-12T02:35:45Z</cp:lastPrinted>
  <dcterms:created xsi:type="dcterms:W3CDTF">2019-03-29T09:17:02Z</dcterms:created>
  <dcterms:modified xsi:type="dcterms:W3CDTF">2023-10-14T09:49:13Z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10E1CB5D96234790A43521F6ABB14DD2</vt:lpwstr>
  </property>
  <property fmtid="{D5CDD505-2E9C-101B-9397-08002B2CF9AE}" pid="5" name="KSOReadingLayo">
    <vt:bool>true</vt:bool>
  </property>
</Properties>
</file>