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_FilterDatabase" localSheetId="2" hidden="1">'2.财政拨款支出预算总表'!$A$5:$I$20</definedName>
    <definedName name="_xlnm._FilterDatabase" localSheetId="4" hidden="1">'4.一般公共预算基本支出表'!$A$5:$E$64</definedName>
  </definedNames>
  <calcPr fullCalcOnLoad="1"/>
</workbook>
</file>

<file path=xl/sharedStrings.xml><?xml version="1.0" encoding="utf-8"?>
<sst xmlns="http://schemas.openxmlformats.org/spreadsheetml/2006/main" count="344" uniqueCount="194">
  <si>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</si>
  <si>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</si>
  <si>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</si>
  <si>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</si>
  <si>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</si>
  <si>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</si>
  <si>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</si>
  <si>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</si>
  <si>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</si>
  <si>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</si>
  <si>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</si>
  <si>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</si>
  <si>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</si>
  <si>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</si>
  <si>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</si>
  <si>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</si>
  <si>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</si>
  <si>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</si>
  <si>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</si>
  <si>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</si>
  <si>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</si>
  <si>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</si>
  <si>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</si>
  <si>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</si>
  <si>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</si>
  <si>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</si>
  <si>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</si>
  <si>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</si>
  <si>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</si>
  <si>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</si>
  <si>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</si>
  <si>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</si>
  <si>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</si>
  <si>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</si>
  <si>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</si>
  <si>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</si>
  <si>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</si>
  <si>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</si>
  <si>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</si>
  <si>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</si>
  <si>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</si>
  <si>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</si>
  <si>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</si>
  <si>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</si>
  <si>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</si>
  <si>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</si>
  <si>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</si>
  <si>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纳入预算管理的行政性收费安排的拨款</t>
  </si>
  <si>
    <t>中央专项转移支付</t>
  </si>
  <si>
    <t>中央一般性转移支付</t>
  </si>
  <si>
    <t>合计</t>
  </si>
  <si>
    <t>行政运行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</si>
  <si>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</si>
  <si>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</si>
  <si>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</si>
  <si>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</si>
  <si>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</si>
  <si>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</si>
  <si>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</si>
  <si>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预算改革业务费</t>
  </si>
  <si>
    <t>财政国库业务费</t>
  </si>
  <si>
    <t>财政监察</t>
  </si>
  <si>
    <t>信息化建设</t>
  </si>
  <si>
    <t>普法宣传</t>
  </si>
  <si>
    <t>金融业务</t>
  </si>
  <si>
    <t>表三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</si>
  <si>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</si>
  <si>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</si>
  <si>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</si>
  <si>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</si>
  <si>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</si>
  <si>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</si>
  <si>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</si>
  <si>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</si>
  <si>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</si>
  <si>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</si>
  <si>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</si>
  <si>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</si>
  <si>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</si>
  <si>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</si>
  <si>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</si>
  <si>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</si>
  <si>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</si>
  <si>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</si>
  <si>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</si>
  <si>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</si>
  <si>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</si>
  <si>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</si>
  <si>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</si>
  <si>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</si>
  <si>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</si>
  <si>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</si>
  <si>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</si>
  <si>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</si>
  <si>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</si>
  <si>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</si>
  <si>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</si>
  <si>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</si>
  <si>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</si>
  <si>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</si>
  <si>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</si>
  <si>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</si>
  <si>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</si>
  <si>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</si>
  <si>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</si>
  <si>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</si>
  <si>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</si>
  <si>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</si>
  <si>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</si>
  <si>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</si>
  <si>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</si>
  <si>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</si>
  <si>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</si>
  <si>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</si>
  <si>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</si>
  <si>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</si>
  <si>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</si>
  <si>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</si>
  <si>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</si>
  <si>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</si>
  <si>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</si>
  <si>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</si>
  <si>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</si>
  <si>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</si>
  <si>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</si>
  <si>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</si>
  <si>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</si>
  <si>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</si>
  <si>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</si>
  <si>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</si>
  <si>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</si>
  <si>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</si>
  <si>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</si>
  <si>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</si>
  <si>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</si>
  <si>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</si>
  <si>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</si>
  <si>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</si>
  <si>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</si>
  <si>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</si>
  <si>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</si>
  <si>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</si>
  <si>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</si>
  <si>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</si>
  <si>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</si>
  <si>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</si>
  <si>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</si>
  <si>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</si>
  <si>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</si>
  <si>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</si>
  <si>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</si>
  <si>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</si>
  <si>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</si>
  <si>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</si>
  <si>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</si>
  <si>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</si>
  <si>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</si>
  <si>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</si>
  <si>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</si>
  <si>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</si>
  <si>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</si>
  <si>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</si>
  <si>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</si>
  <si>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</si>
  <si>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</si>
  <si>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</si>
  <si>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</si>
  <si>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</si>
  <si>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</si>
  <si>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</si>
  <si>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</si>
  <si>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</si>
  <si>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</si>
  <si>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</si>
  <si>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</si>
  <si>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</si>
  <si>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</si>
  <si>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</si>
  <si>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</si>
  <si>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</si>
  <si>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</si>
  <si>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</si>
  <si>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</si>
  <si>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</si>
  <si>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</si>
  <si>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</si>
  <si>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</si>
  <si>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</si>
  <si>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</si>
  <si>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经费拨款</t>
  </si>
  <si>
    <t>此表为空表</t>
  </si>
  <si>
    <t>此表为空表</t>
  </si>
  <si>
    <t>支出总计</t>
  </si>
  <si>
    <t>盐池县财政局部门预算公开表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</si>
</sst>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_);[Red]\(0\)"/>
    <numFmt numFmtId="179" formatCode="0.00_ "/>
    <numFmt numFmtId="180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Calibri"/>
      <family val="2"/>
    </font>
    <font>
      <sz val="12"/>
      <name val="方正小标宋简体"/>
      <family val="4"/>
    </font>
    <font>
      <sz val="10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50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77" fontId="51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0" xfId="0" applyNumberFormat="1" applyFont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8" fontId="48" fillId="0" borderId="0" xfId="0" applyNumberFormat="1" applyFont="1" applyBorder="1" applyAlignment="1">
      <alignment horizontal="left" vertical="center"/>
    </xf>
    <xf numFmtId="177" fontId="48" fillId="0" borderId="0" xfId="0" applyNumberFormat="1" applyFont="1" applyBorder="1" applyAlignment="1">
      <alignment horizontal="left" vertical="center"/>
    </xf>
    <xf numFmtId="177" fontId="3" fillId="0" borderId="11" xfId="0" applyNumberFormat="1" applyFont="1" applyFill="1" applyBorder="1" applyAlignment="1" applyProtection="1">
      <alignment horizontal="left" vertical="center"/>
      <protection/>
    </xf>
    <xf numFmtId="177" fontId="3" fillId="0" borderId="12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left" vertical="center"/>
    </xf>
    <xf numFmtId="178" fontId="50" fillId="0" borderId="10" xfId="0" applyNumberFormat="1" applyFont="1" applyBorder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8" fontId="50" fillId="0" borderId="13" xfId="0" applyNumberFormat="1" applyFont="1" applyBorder="1" applyAlignment="1">
      <alignment horizontal="left" vertical="center"/>
    </xf>
    <xf numFmtId="178" fontId="11" fillId="0" borderId="10" xfId="0" applyNumberFormat="1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center" vertical="center"/>
    </xf>
    <xf numFmtId="178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left" vertical="center" wrapText="1"/>
    </xf>
    <xf numFmtId="177" fontId="50" fillId="0" borderId="10" xfId="0" applyNumberFormat="1" applyFont="1" applyFill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/>
    </xf>
    <xf numFmtId="179" fontId="5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51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left" vertical="center"/>
    </xf>
    <xf numFmtId="177" fontId="50" fillId="0" borderId="10" xfId="0" applyNumberFormat="1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8" fontId="50" fillId="0" borderId="13" xfId="0" applyNumberFormat="1" applyFont="1" applyBorder="1" applyAlignment="1">
      <alignment horizontal="left" vertical="center"/>
    </xf>
    <xf numFmtId="177" fontId="50" fillId="0" borderId="13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0" borderId="10" xfId="0" applyNumberFormat="1" applyFont="1" applyBorder="1" applyAlignment="1">
      <alignment horizontal="left" vertical="center"/>
    </xf>
    <xf numFmtId="178" fontId="50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left" vertical="center"/>
    </xf>
    <xf numFmtId="177" fontId="53" fillId="0" borderId="10" xfId="0" applyNumberFormat="1" applyFont="1" applyBorder="1" applyAlignment="1">
      <alignment horizontal="left" vertical="center" wrapText="1"/>
    </xf>
    <xf numFmtId="177" fontId="53" fillId="0" borderId="10" xfId="0" applyNumberFormat="1" applyFont="1" applyBorder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178" fontId="54" fillId="0" borderId="10" xfId="0" applyNumberFormat="1" applyFont="1" applyBorder="1" applyAlignment="1">
      <alignment horizontal="left" vertical="center"/>
    </xf>
    <xf numFmtId="177" fontId="54" fillId="0" borderId="10" xfId="0" applyNumberFormat="1" applyFont="1" applyBorder="1" applyAlignment="1">
      <alignment horizontal="left" vertical="center" wrapText="1"/>
    </xf>
    <xf numFmtId="177" fontId="12" fillId="0" borderId="0" xfId="0" applyNumberFormat="1" applyFont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77" fontId="51" fillId="0" borderId="15" xfId="0" applyNumberFormat="1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48" fillId="0" borderId="0" xfId="0" applyNumberFormat="1" applyFont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/>
    </xf>
    <xf numFmtId="0" fontId="50" fillId="0" borderId="13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50" fillId="0" borderId="16" xfId="0" applyNumberFormat="1" applyFont="1" applyBorder="1" applyAlignment="1">
      <alignment horizontal="center" vertical="center" wrapText="1"/>
    </xf>
    <xf numFmtId="177" fontId="50" fillId="0" borderId="14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0" fillId="0" borderId="13" xfId="0" applyNumberFormat="1" applyFont="1" applyBorder="1" applyAlignment="1">
      <alignment horizontal="center" vertical="center" wrapText="1"/>
    </xf>
    <xf numFmtId="177" fontId="50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48" fillId="0" borderId="0" xfId="0" applyNumberFormat="1" applyFont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6" sqref="G6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64.25" customHeight="1">
      <c r="A2" s="13"/>
      <c r="B2" s="14" t="s">
        <v>193</v>
      </c>
      <c r="C2" s="15"/>
      <c r="D2" s="15"/>
      <c r="E2" s="15"/>
      <c r="F2" s="15"/>
      <c r="G2" s="15"/>
      <c r="H2" s="15"/>
      <c r="I2" s="15"/>
      <c r="J2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8" sqref="E8"/>
    </sheetView>
  </sheetViews>
  <sheetFormatPr defaultColWidth="9.00390625" defaultRowHeight="30" customHeight="1"/>
  <cols>
    <col min="1" max="1" width="11.125" style="113" customWidth="1"/>
    <col min="2" max="2" width="31.50390625" style="42" customWidth="1"/>
    <col min="3" max="3" width="10.75390625" style="26" customWidth="1"/>
    <col min="4" max="5" width="11.50390625" style="26" customWidth="1"/>
    <col min="6" max="6" width="14.375" style="26" customWidth="1"/>
    <col min="7" max="7" width="16.125" style="26" customWidth="1"/>
    <col min="8" max="8" width="16.50390625" style="26" customWidth="1"/>
    <col min="9" max="16384" width="9.00390625" style="26" customWidth="1"/>
  </cols>
  <sheetData>
    <row r="1" ht="30" customHeight="1">
      <c r="A1" s="113" t="s">
        <v>176</v>
      </c>
    </row>
    <row r="2" spans="1:7" s="17" customFormat="1" ht="30" customHeight="1">
      <c r="A2" s="120"/>
      <c r="B2" s="51"/>
      <c r="C2" s="122" t="s">
        <v>177</v>
      </c>
      <c r="D2" s="122"/>
      <c r="E2" s="122"/>
      <c r="F2" s="122"/>
      <c r="G2" s="122"/>
    </row>
    <row r="3" ht="30" customHeight="1">
      <c r="H3" s="26" t="s">
        <v>2</v>
      </c>
    </row>
    <row r="4" spans="1:8" s="53" customFormat="1" ht="30" customHeight="1">
      <c r="A4" s="142" t="s">
        <v>41</v>
      </c>
      <c r="B4" s="142"/>
      <c r="C4" s="142" t="s">
        <v>50</v>
      </c>
      <c r="D4" s="142" t="s">
        <v>70</v>
      </c>
      <c r="E4" s="142" t="s">
        <v>71</v>
      </c>
      <c r="F4" s="142" t="s">
        <v>178</v>
      </c>
      <c r="G4" s="142" t="s">
        <v>179</v>
      </c>
      <c r="H4" s="142" t="s">
        <v>180</v>
      </c>
    </row>
    <row r="5" spans="1:8" s="53" customFormat="1" ht="30" customHeight="1">
      <c r="A5" s="121" t="s">
        <v>45</v>
      </c>
      <c r="B5" s="54" t="s">
        <v>46</v>
      </c>
      <c r="C5" s="142"/>
      <c r="D5" s="142"/>
      <c r="E5" s="142"/>
      <c r="F5" s="142"/>
      <c r="G5" s="142"/>
      <c r="H5" s="142"/>
    </row>
    <row r="6" spans="1:8" s="99" customFormat="1" ht="24" customHeight="1">
      <c r="A6" s="119"/>
      <c r="B6" s="97" t="s">
        <v>50</v>
      </c>
      <c r="C6" s="104">
        <f aca="true" t="shared" si="0" ref="C6:H6">SUM(C7:C20)</f>
        <v>891.98</v>
      </c>
      <c r="D6" s="104">
        <f t="shared" si="0"/>
        <v>867.98</v>
      </c>
      <c r="E6" s="104">
        <f t="shared" si="0"/>
        <v>24</v>
      </c>
      <c r="F6" s="104">
        <f t="shared" si="0"/>
        <v>0</v>
      </c>
      <c r="G6" s="104">
        <f t="shared" si="0"/>
        <v>0</v>
      </c>
      <c r="H6" s="104">
        <f t="shared" si="0"/>
        <v>0</v>
      </c>
    </row>
    <row r="7" spans="1:8" s="88" customFormat="1" ht="24" customHeight="1">
      <c r="A7" s="115">
        <v>2010601</v>
      </c>
      <c r="B7" s="46" t="s">
        <v>51</v>
      </c>
      <c r="C7" s="87">
        <v>582.02</v>
      </c>
      <c r="D7" s="87">
        <v>582.02</v>
      </c>
      <c r="E7" s="87">
        <v>0</v>
      </c>
      <c r="F7" s="87">
        <v>0</v>
      </c>
      <c r="G7" s="87">
        <v>0</v>
      </c>
      <c r="H7" s="87">
        <v>0</v>
      </c>
    </row>
    <row r="8" spans="1:8" s="88" customFormat="1" ht="24" customHeight="1">
      <c r="A8" s="115">
        <v>2080504</v>
      </c>
      <c r="B8" s="46" t="s">
        <v>52</v>
      </c>
      <c r="C8" s="87">
        <v>41.18</v>
      </c>
      <c r="D8" s="87">
        <v>41.18</v>
      </c>
      <c r="E8" s="87">
        <v>0</v>
      </c>
      <c r="F8" s="87">
        <v>0</v>
      </c>
      <c r="G8" s="87">
        <v>0</v>
      </c>
      <c r="H8" s="87">
        <v>0</v>
      </c>
    </row>
    <row r="9" spans="1:8" s="88" customFormat="1" ht="24" customHeight="1">
      <c r="A9" s="115">
        <v>2080505</v>
      </c>
      <c r="B9" s="46" t="s">
        <v>53</v>
      </c>
      <c r="C9" s="87">
        <v>75.81</v>
      </c>
      <c r="D9" s="87">
        <v>75.81</v>
      </c>
      <c r="E9" s="87">
        <v>0</v>
      </c>
      <c r="F9" s="87">
        <v>0</v>
      </c>
      <c r="G9" s="87">
        <v>0</v>
      </c>
      <c r="H9" s="87">
        <v>0</v>
      </c>
    </row>
    <row r="10" spans="1:8" s="88" customFormat="1" ht="24" customHeight="1">
      <c r="A10" s="115">
        <v>2080506</v>
      </c>
      <c r="B10" s="46" t="s">
        <v>54</v>
      </c>
      <c r="C10" s="87">
        <v>30.3</v>
      </c>
      <c r="D10" s="87">
        <v>30.3</v>
      </c>
      <c r="E10" s="87">
        <v>0</v>
      </c>
      <c r="F10" s="87">
        <v>0</v>
      </c>
      <c r="G10" s="87">
        <v>0</v>
      </c>
      <c r="H10" s="87">
        <v>0</v>
      </c>
    </row>
    <row r="11" spans="1:8" s="88" customFormat="1" ht="24" customHeight="1">
      <c r="A11" s="116">
        <v>2101101</v>
      </c>
      <c r="B11" s="47" t="s">
        <v>55</v>
      </c>
      <c r="C11" s="90">
        <v>30.3</v>
      </c>
      <c r="D11" s="90">
        <v>30.3</v>
      </c>
      <c r="E11" s="87">
        <v>0</v>
      </c>
      <c r="F11" s="87">
        <v>0</v>
      </c>
      <c r="G11" s="87">
        <v>0</v>
      </c>
      <c r="H11" s="87">
        <v>0</v>
      </c>
    </row>
    <row r="12" spans="1:8" s="88" customFormat="1" ht="24" customHeight="1">
      <c r="A12" s="115">
        <v>2101103</v>
      </c>
      <c r="B12" s="48" t="s">
        <v>56</v>
      </c>
      <c r="C12" s="87">
        <v>22.46</v>
      </c>
      <c r="D12" s="87">
        <v>22.46</v>
      </c>
      <c r="E12" s="87">
        <v>0</v>
      </c>
      <c r="F12" s="87">
        <v>0</v>
      </c>
      <c r="G12" s="87">
        <v>0</v>
      </c>
      <c r="H12" s="87">
        <v>0</v>
      </c>
    </row>
    <row r="13" spans="1:8" s="93" customFormat="1" ht="24" customHeight="1">
      <c r="A13" s="117">
        <v>2210201</v>
      </c>
      <c r="B13" s="48" t="s">
        <v>57</v>
      </c>
      <c r="C13" s="92">
        <v>52.85</v>
      </c>
      <c r="D13" s="92">
        <v>52.85</v>
      </c>
      <c r="E13" s="87">
        <v>0</v>
      </c>
      <c r="F13" s="87">
        <v>0</v>
      </c>
      <c r="G13" s="87">
        <v>0</v>
      </c>
      <c r="H13" s="87">
        <v>0</v>
      </c>
    </row>
    <row r="14" spans="1:8" s="93" customFormat="1" ht="24" customHeight="1">
      <c r="A14" s="117">
        <v>2210203</v>
      </c>
      <c r="B14" s="48" t="s">
        <v>58</v>
      </c>
      <c r="C14" s="92">
        <v>33.06</v>
      </c>
      <c r="D14" s="92">
        <v>33.06</v>
      </c>
      <c r="E14" s="87">
        <v>0</v>
      </c>
      <c r="F14" s="87">
        <v>0</v>
      </c>
      <c r="G14" s="87">
        <v>0</v>
      </c>
      <c r="H14" s="87">
        <v>0</v>
      </c>
    </row>
    <row r="15" spans="1:8" s="93" customFormat="1" ht="24" customHeight="1">
      <c r="A15" s="117">
        <v>2010604</v>
      </c>
      <c r="B15" s="94" t="s">
        <v>59</v>
      </c>
      <c r="C15" s="92">
        <v>3</v>
      </c>
      <c r="D15" s="92">
        <v>0</v>
      </c>
      <c r="E15" s="92">
        <v>3</v>
      </c>
      <c r="F15" s="87">
        <v>0</v>
      </c>
      <c r="G15" s="87">
        <v>0</v>
      </c>
      <c r="H15" s="87">
        <v>0</v>
      </c>
    </row>
    <row r="16" spans="1:8" s="93" customFormat="1" ht="24" customHeight="1">
      <c r="A16" s="117">
        <v>2010605</v>
      </c>
      <c r="B16" s="94" t="s">
        <v>60</v>
      </c>
      <c r="C16" s="92">
        <v>3</v>
      </c>
      <c r="D16" s="92">
        <v>0</v>
      </c>
      <c r="E16" s="92">
        <v>3</v>
      </c>
      <c r="F16" s="87">
        <v>0</v>
      </c>
      <c r="G16" s="87">
        <v>0</v>
      </c>
      <c r="H16" s="87">
        <v>0</v>
      </c>
    </row>
    <row r="17" spans="1:8" s="93" customFormat="1" ht="24" customHeight="1">
      <c r="A17" s="117">
        <v>2010606</v>
      </c>
      <c r="B17" s="94" t="s">
        <v>61</v>
      </c>
      <c r="C17" s="92">
        <v>3</v>
      </c>
      <c r="D17" s="92">
        <v>0</v>
      </c>
      <c r="E17" s="92">
        <v>3</v>
      </c>
      <c r="F17" s="87">
        <v>0</v>
      </c>
      <c r="G17" s="87">
        <v>0</v>
      </c>
      <c r="H17" s="87">
        <v>0</v>
      </c>
    </row>
    <row r="18" spans="1:8" s="93" customFormat="1" ht="24" customHeight="1">
      <c r="A18" s="117">
        <v>2010607</v>
      </c>
      <c r="B18" s="94" t="s">
        <v>62</v>
      </c>
      <c r="C18" s="92">
        <v>2</v>
      </c>
      <c r="D18" s="92">
        <v>0</v>
      </c>
      <c r="E18" s="92">
        <v>2</v>
      </c>
      <c r="F18" s="87">
        <v>0</v>
      </c>
      <c r="G18" s="87">
        <v>0</v>
      </c>
      <c r="H18" s="87">
        <v>0</v>
      </c>
    </row>
    <row r="19" spans="1:8" s="93" customFormat="1" ht="24" customHeight="1">
      <c r="A19" s="117">
        <v>2040605</v>
      </c>
      <c r="B19" s="94" t="s">
        <v>63</v>
      </c>
      <c r="C19" s="92">
        <v>3</v>
      </c>
      <c r="D19" s="92">
        <v>0</v>
      </c>
      <c r="E19" s="92">
        <v>3</v>
      </c>
      <c r="F19" s="87">
        <v>0</v>
      </c>
      <c r="G19" s="87">
        <v>0</v>
      </c>
      <c r="H19" s="87">
        <v>0</v>
      </c>
    </row>
    <row r="20" spans="1:8" s="93" customFormat="1" ht="24" customHeight="1">
      <c r="A20" s="117">
        <v>2179901</v>
      </c>
      <c r="B20" s="94" t="s">
        <v>64</v>
      </c>
      <c r="C20" s="92">
        <v>10</v>
      </c>
      <c r="D20" s="92">
        <v>0</v>
      </c>
      <c r="E20" s="92">
        <v>10</v>
      </c>
      <c r="F20" s="87">
        <v>0</v>
      </c>
      <c r="G20" s="87">
        <v>0</v>
      </c>
      <c r="H20" s="87">
        <v>0</v>
      </c>
    </row>
  </sheetData>
  <sheetProtection/>
  <mergeCells count="8"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181</v>
      </c>
    </row>
    <row r="2" spans="1:7" s="1" customFormat="1" ht="32.25" customHeight="1">
      <c r="A2" s="143" t="s">
        <v>182</v>
      </c>
      <c r="B2" s="143"/>
      <c r="C2" s="143"/>
      <c r="D2" s="143"/>
      <c r="E2" s="143"/>
      <c r="F2" s="143"/>
      <c r="G2" s="143"/>
    </row>
    <row r="3" spans="1:7" s="2" customFormat="1" ht="21" customHeight="1">
      <c r="A3" s="3" t="s">
        <v>183</v>
      </c>
      <c r="B3" s="3"/>
      <c r="C3" s="3"/>
      <c r="D3" s="3"/>
      <c r="E3" s="3"/>
      <c r="F3" s="3" t="s">
        <v>2</v>
      </c>
      <c r="G3" s="3"/>
    </row>
    <row r="4" spans="1:7" s="2" customFormat="1" ht="24.75" customHeight="1">
      <c r="A4" s="4" t="s">
        <v>184</v>
      </c>
      <c r="B4" s="4" t="s">
        <v>185</v>
      </c>
      <c r="C4" s="4" t="s">
        <v>76</v>
      </c>
      <c r="D4" s="4" t="s">
        <v>186</v>
      </c>
      <c r="E4" s="4" t="s">
        <v>187</v>
      </c>
      <c r="F4" s="4" t="s">
        <v>80</v>
      </c>
      <c r="G4" s="4" t="s">
        <v>188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ht="14.25">
      <c r="A17" t="s">
        <v>190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28.75390625" style="26" customWidth="1"/>
    <col min="2" max="2" width="13.625" style="26" customWidth="1"/>
    <col min="3" max="3" width="32.50390625" style="26" customWidth="1"/>
    <col min="4" max="4" width="12.375" style="26" customWidth="1"/>
    <col min="5" max="5" width="16.375" style="26" customWidth="1"/>
    <col min="6" max="6" width="22.375" style="26" customWidth="1"/>
    <col min="7" max="16384" width="9.00390625" style="26" customWidth="1"/>
  </cols>
  <sheetData>
    <row r="1" ht="21" customHeight="1">
      <c r="A1" s="42" t="s">
        <v>0</v>
      </c>
    </row>
    <row r="2" spans="1:6" s="35" customFormat="1" ht="28.5" customHeight="1">
      <c r="A2" s="122" t="s">
        <v>1</v>
      </c>
      <c r="B2" s="122"/>
      <c r="C2" s="122"/>
      <c r="D2" s="122"/>
      <c r="E2" s="122"/>
      <c r="F2" s="122"/>
    </row>
    <row r="3" spans="2:6" s="36" customFormat="1" ht="17.25" customHeight="1">
      <c r="B3" s="53"/>
      <c r="C3" s="39"/>
      <c r="D3" s="53"/>
      <c r="E3" s="53"/>
      <c r="F3" s="53" t="s">
        <v>2</v>
      </c>
    </row>
    <row r="4" spans="1:6" ht="17.25" customHeight="1">
      <c r="A4" s="123" t="s">
        <v>3</v>
      </c>
      <c r="B4" s="123"/>
      <c r="C4" s="123" t="s">
        <v>4</v>
      </c>
      <c r="D4" s="123"/>
      <c r="E4" s="123"/>
      <c r="F4" s="123"/>
    </row>
    <row r="5" spans="1:6" s="36" customFormat="1" ht="24.75" customHeight="1">
      <c r="A5" s="124" t="s">
        <v>5</v>
      </c>
      <c r="B5" s="124" t="s">
        <v>6</v>
      </c>
      <c r="C5" s="124" t="s">
        <v>7</v>
      </c>
      <c r="D5" s="124" t="s">
        <v>6</v>
      </c>
      <c r="E5" s="124"/>
      <c r="F5" s="124"/>
    </row>
    <row r="6" spans="1:6" s="36" customFormat="1" ht="18.75" customHeight="1">
      <c r="A6" s="124"/>
      <c r="B6" s="124"/>
      <c r="C6" s="124"/>
      <c r="D6" s="52" t="s">
        <v>8</v>
      </c>
      <c r="E6" s="52" t="s">
        <v>9</v>
      </c>
      <c r="F6" s="52" t="s">
        <v>10</v>
      </c>
    </row>
    <row r="7" spans="1:6" s="36" customFormat="1" ht="24.75" customHeight="1">
      <c r="A7" s="40" t="s">
        <v>11</v>
      </c>
      <c r="B7" s="82">
        <v>891.98</v>
      </c>
      <c r="C7" s="40" t="s">
        <v>12</v>
      </c>
      <c r="D7" s="84">
        <f>SUM(D8:D27)</f>
        <v>891.9799999999999</v>
      </c>
      <c r="E7" s="84">
        <f>SUM(E8:E27)</f>
        <v>891.9799999999999</v>
      </c>
      <c r="F7" s="84">
        <f>SUM(F8:F27)</f>
        <v>0</v>
      </c>
    </row>
    <row r="8" spans="1:6" s="36" customFormat="1" ht="24.75" customHeight="1">
      <c r="A8" s="22" t="s">
        <v>13</v>
      </c>
      <c r="B8" s="83">
        <v>891.98</v>
      </c>
      <c r="C8" s="22" t="s">
        <v>14</v>
      </c>
      <c r="D8" s="83">
        <v>605.96</v>
      </c>
      <c r="E8" s="83">
        <v>605.96</v>
      </c>
      <c r="F8" s="85">
        <v>0</v>
      </c>
    </row>
    <row r="9" spans="1:6" s="36" customFormat="1" ht="24.75" customHeight="1">
      <c r="A9" s="22" t="s">
        <v>15</v>
      </c>
      <c r="B9" s="83">
        <v>0</v>
      </c>
      <c r="C9" s="22" t="s">
        <v>16</v>
      </c>
      <c r="D9" s="83">
        <v>0</v>
      </c>
      <c r="E9" s="83">
        <v>0</v>
      </c>
      <c r="F9" s="85">
        <v>0</v>
      </c>
    </row>
    <row r="10" spans="1:6" s="36" customFormat="1" ht="24.75" customHeight="1">
      <c r="A10" s="19"/>
      <c r="B10" s="83"/>
      <c r="C10" s="22" t="s">
        <v>17</v>
      </c>
      <c r="D10" s="83">
        <v>0</v>
      </c>
      <c r="E10" s="83">
        <v>0</v>
      </c>
      <c r="F10" s="85">
        <v>0</v>
      </c>
    </row>
    <row r="11" spans="1:6" s="36" customFormat="1" ht="24.75" customHeight="1">
      <c r="A11" s="19"/>
      <c r="B11" s="83"/>
      <c r="C11" s="22" t="s">
        <v>18</v>
      </c>
      <c r="D11" s="83">
        <v>0</v>
      </c>
      <c r="E11" s="83">
        <v>0</v>
      </c>
      <c r="F11" s="85">
        <v>0</v>
      </c>
    </row>
    <row r="12" spans="1:6" s="36" customFormat="1" ht="24.75" customHeight="1">
      <c r="A12" s="19"/>
      <c r="B12" s="83"/>
      <c r="C12" s="22" t="s">
        <v>19</v>
      </c>
      <c r="D12" s="83">
        <v>0</v>
      </c>
      <c r="E12" s="83">
        <v>0</v>
      </c>
      <c r="F12" s="85">
        <v>0</v>
      </c>
    </row>
    <row r="13" spans="1:6" s="36" customFormat="1" ht="24.75" customHeight="1">
      <c r="A13" s="19"/>
      <c r="B13" s="83"/>
      <c r="C13" s="22" t="s">
        <v>20</v>
      </c>
      <c r="D13" s="83">
        <v>0</v>
      </c>
      <c r="E13" s="83">
        <v>0</v>
      </c>
      <c r="F13" s="85">
        <v>0</v>
      </c>
    </row>
    <row r="14" spans="1:6" s="36" customFormat="1" ht="24.75" customHeight="1">
      <c r="A14" s="19"/>
      <c r="B14" s="83"/>
      <c r="C14" s="22" t="s">
        <v>21</v>
      </c>
      <c r="D14" s="83">
        <v>0</v>
      </c>
      <c r="E14" s="83">
        <v>0</v>
      </c>
      <c r="F14" s="85">
        <v>0</v>
      </c>
    </row>
    <row r="15" spans="1:6" s="36" customFormat="1" ht="24.75" customHeight="1">
      <c r="A15" s="19"/>
      <c r="B15" s="83"/>
      <c r="C15" s="22" t="s">
        <v>22</v>
      </c>
      <c r="D15" s="83">
        <v>147.32</v>
      </c>
      <c r="E15" s="83">
        <v>147.32</v>
      </c>
      <c r="F15" s="85">
        <v>0</v>
      </c>
    </row>
    <row r="16" spans="1:6" s="36" customFormat="1" ht="24.75" customHeight="1">
      <c r="A16" s="19"/>
      <c r="B16" s="83"/>
      <c r="C16" s="22" t="s">
        <v>23</v>
      </c>
      <c r="D16" s="83">
        <v>52.79</v>
      </c>
      <c r="E16" s="83">
        <v>52.79</v>
      </c>
      <c r="F16" s="85">
        <v>0</v>
      </c>
    </row>
    <row r="17" spans="1:6" s="36" customFormat="1" ht="24.75" customHeight="1">
      <c r="A17" s="19"/>
      <c r="B17" s="83"/>
      <c r="C17" s="22" t="s">
        <v>24</v>
      </c>
      <c r="D17" s="83">
        <v>0</v>
      </c>
      <c r="E17" s="83">
        <v>0</v>
      </c>
      <c r="F17" s="85">
        <v>0</v>
      </c>
    </row>
    <row r="18" spans="1:6" s="36" customFormat="1" ht="24.75" customHeight="1">
      <c r="A18" s="19"/>
      <c r="B18" s="83"/>
      <c r="C18" s="22" t="s">
        <v>25</v>
      </c>
      <c r="D18" s="83">
        <v>0</v>
      </c>
      <c r="E18" s="83">
        <v>0</v>
      </c>
      <c r="F18" s="85">
        <v>0</v>
      </c>
    </row>
    <row r="19" spans="1:6" s="36" customFormat="1" ht="24.75" customHeight="1">
      <c r="A19" s="19"/>
      <c r="B19" s="83"/>
      <c r="C19" s="22" t="s">
        <v>26</v>
      </c>
      <c r="D19" s="83">
        <v>0</v>
      </c>
      <c r="E19" s="83">
        <v>0</v>
      </c>
      <c r="F19" s="85">
        <v>0</v>
      </c>
    </row>
    <row r="20" spans="1:6" s="36" customFormat="1" ht="24.75" customHeight="1">
      <c r="A20" s="19"/>
      <c r="B20" s="83"/>
      <c r="C20" s="22" t="s">
        <v>27</v>
      </c>
      <c r="D20" s="83">
        <v>0</v>
      </c>
      <c r="E20" s="83">
        <v>0</v>
      </c>
      <c r="F20" s="85">
        <v>0</v>
      </c>
    </row>
    <row r="21" spans="1:6" s="36" customFormat="1" ht="24.75" customHeight="1">
      <c r="A21" s="19"/>
      <c r="B21" s="83"/>
      <c r="C21" s="22" t="s">
        <v>28</v>
      </c>
      <c r="D21" s="83">
        <v>0</v>
      </c>
      <c r="E21" s="83">
        <v>0</v>
      </c>
      <c r="F21" s="85">
        <v>0</v>
      </c>
    </row>
    <row r="22" spans="1:6" s="36" customFormat="1" ht="24.75" customHeight="1">
      <c r="A22" s="19"/>
      <c r="B22" s="83"/>
      <c r="C22" s="22" t="s">
        <v>29</v>
      </c>
      <c r="D22" s="83">
        <v>0</v>
      </c>
      <c r="E22" s="83">
        <v>0</v>
      </c>
      <c r="F22" s="85">
        <v>0</v>
      </c>
    </row>
    <row r="23" spans="1:6" s="36" customFormat="1" ht="24.75" customHeight="1">
      <c r="A23" s="19"/>
      <c r="B23" s="83"/>
      <c r="C23" s="22" t="s">
        <v>30</v>
      </c>
      <c r="D23" s="83">
        <v>0</v>
      </c>
      <c r="E23" s="83">
        <v>0</v>
      </c>
      <c r="F23" s="85">
        <v>0</v>
      </c>
    </row>
    <row r="24" spans="1:6" s="36" customFormat="1" ht="24.75" customHeight="1">
      <c r="A24" s="19"/>
      <c r="B24" s="83"/>
      <c r="C24" s="22" t="s">
        <v>31</v>
      </c>
      <c r="D24" s="83">
        <v>0</v>
      </c>
      <c r="E24" s="83">
        <v>0</v>
      </c>
      <c r="F24" s="85">
        <v>0</v>
      </c>
    </row>
    <row r="25" spans="1:6" s="36" customFormat="1" ht="24.75" customHeight="1">
      <c r="A25" s="19"/>
      <c r="B25" s="83"/>
      <c r="C25" s="22" t="s">
        <v>32</v>
      </c>
      <c r="D25" s="83">
        <v>85.91</v>
      </c>
      <c r="E25" s="83">
        <v>85.91</v>
      </c>
      <c r="F25" s="85">
        <v>0</v>
      </c>
    </row>
    <row r="26" spans="1:6" s="36" customFormat="1" ht="24.75" customHeight="1">
      <c r="A26" s="19"/>
      <c r="B26" s="83"/>
      <c r="C26" s="22" t="s">
        <v>33</v>
      </c>
      <c r="D26" s="83">
        <v>0</v>
      </c>
      <c r="E26" s="83">
        <v>0</v>
      </c>
      <c r="F26" s="85">
        <v>0</v>
      </c>
    </row>
    <row r="27" spans="1:6" s="36" customFormat="1" ht="24.75" customHeight="1">
      <c r="A27" s="19"/>
      <c r="B27" s="83"/>
      <c r="C27" s="22" t="s">
        <v>34</v>
      </c>
      <c r="D27" s="83">
        <v>0</v>
      </c>
      <c r="E27" s="83">
        <v>0</v>
      </c>
      <c r="F27" s="85">
        <v>0</v>
      </c>
    </row>
    <row r="28" spans="1:6" s="36" customFormat="1" ht="24.75" customHeight="1">
      <c r="A28" s="19"/>
      <c r="B28" s="83"/>
      <c r="C28" s="19"/>
      <c r="D28" s="83"/>
      <c r="E28" s="83"/>
      <c r="F28" s="85"/>
    </row>
    <row r="29" spans="1:6" s="36" customFormat="1" ht="24.75" customHeight="1">
      <c r="A29" s="23" t="s">
        <v>35</v>
      </c>
      <c r="B29" s="82">
        <v>0</v>
      </c>
      <c r="C29" s="23" t="s">
        <v>36</v>
      </c>
      <c r="D29" s="82">
        <v>0</v>
      </c>
      <c r="E29" s="82">
        <v>0</v>
      </c>
      <c r="F29" s="84">
        <v>0</v>
      </c>
    </row>
    <row r="30" spans="1:6" s="36" customFormat="1" ht="24.75" customHeight="1">
      <c r="A30" s="22" t="s">
        <v>13</v>
      </c>
      <c r="B30" s="83">
        <v>0</v>
      </c>
      <c r="C30" s="22" t="s">
        <v>13</v>
      </c>
      <c r="D30" s="83">
        <v>0</v>
      </c>
      <c r="E30" s="83">
        <v>0</v>
      </c>
      <c r="F30" s="85">
        <v>0</v>
      </c>
    </row>
    <row r="31" spans="1:6" s="36" customFormat="1" ht="24.75" customHeight="1">
      <c r="A31" s="22" t="s">
        <v>15</v>
      </c>
      <c r="B31" s="83">
        <v>0</v>
      </c>
      <c r="C31" s="22" t="s">
        <v>15</v>
      </c>
      <c r="D31" s="83">
        <v>0</v>
      </c>
      <c r="E31" s="83">
        <v>0</v>
      </c>
      <c r="F31" s="85">
        <v>0</v>
      </c>
    </row>
    <row r="32" spans="1:6" s="36" customFormat="1" ht="24.75" customHeight="1">
      <c r="A32" s="24" t="s">
        <v>37</v>
      </c>
      <c r="B32" s="82">
        <v>891.98</v>
      </c>
      <c r="C32" s="24" t="s">
        <v>38</v>
      </c>
      <c r="D32" s="82">
        <f>D7+D29</f>
        <v>891.9799999999999</v>
      </c>
      <c r="E32" s="82">
        <f>E7+E29</f>
        <v>891.9799999999999</v>
      </c>
      <c r="F32" s="82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9" sqref="D9"/>
    </sheetView>
  </sheetViews>
  <sheetFormatPr defaultColWidth="9.00390625" defaultRowHeight="33" customHeight="1"/>
  <cols>
    <col min="1" max="1" width="10.50390625" style="43" customWidth="1"/>
    <col min="2" max="2" width="31.50390625" style="42" customWidth="1"/>
    <col min="3" max="3" width="12.00390625" style="26" customWidth="1"/>
    <col min="4" max="4" width="11.375" style="26" customWidth="1"/>
    <col min="5" max="5" width="11.125" style="26" customWidth="1"/>
    <col min="6" max="6" width="17.125" style="26" customWidth="1"/>
    <col min="7" max="7" width="13.50390625" style="26" customWidth="1"/>
    <col min="8" max="8" width="14.125" style="26" customWidth="1"/>
    <col min="9" max="9" width="13.75390625" style="26" customWidth="1"/>
    <col min="10" max="16384" width="9.00390625" style="26" customWidth="1"/>
  </cols>
  <sheetData>
    <row r="1" ht="33" customHeight="1">
      <c r="A1" s="43" t="s">
        <v>39</v>
      </c>
    </row>
    <row r="2" spans="1:9" s="35" customFormat="1" ht="33" customHeight="1">
      <c r="A2" s="122" t="s">
        <v>40</v>
      </c>
      <c r="B2" s="122"/>
      <c r="C2" s="122"/>
      <c r="D2" s="122"/>
      <c r="E2" s="122"/>
      <c r="F2" s="122"/>
      <c r="G2" s="122"/>
      <c r="H2" s="122"/>
      <c r="I2" s="122"/>
    </row>
    <row r="3" spans="1:9" s="37" customFormat="1" ht="33" customHeight="1">
      <c r="A3" s="44"/>
      <c r="B3" s="45"/>
      <c r="D3" s="38"/>
      <c r="I3" s="37" t="s">
        <v>2</v>
      </c>
    </row>
    <row r="4" spans="1:9" s="53" customFormat="1" ht="33" customHeight="1">
      <c r="A4" s="125" t="s">
        <v>41</v>
      </c>
      <c r="B4" s="126"/>
      <c r="C4" s="128" t="s">
        <v>42</v>
      </c>
      <c r="D4" s="127" t="s">
        <v>43</v>
      </c>
      <c r="E4" s="127"/>
      <c r="F4" s="127"/>
      <c r="G4" s="127"/>
      <c r="H4" s="127"/>
      <c r="I4" s="128" t="s">
        <v>44</v>
      </c>
    </row>
    <row r="5" spans="1:9" s="53" customFormat="1" ht="53.25" customHeight="1">
      <c r="A5" s="95" t="s">
        <v>45</v>
      </c>
      <c r="B5" s="68" t="s">
        <v>46</v>
      </c>
      <c r="C5" s="128"/>
      <c r="D5" s="68" t="s">
        <v>8</v>
      </c>
      <c r="E5" s="68" t="s">
        <v>189</v>
      </c>
      <c r="F5" s="68" t="s">
        <v>47</v>
      </c>
      <c r="G5" s="68" t="s">
        <v>48</v>
      </c>
      <c r="H5" s="68" t="s">
        <v>49</v>
      </c>
      <c r="I5" s="128"/>
    </row>
    <row r="6" spans="1:9" s="99" customFormat="1" ht="22.5" customHeight="1">
      <c r="A6" s="96"/>
      <c r="B6" s="97" t="s">
        <v>50</v>
      </c>
      <c r="C6" s="98">
        <f>SUM(C7:C20)</f>
        <v>891.9800000000002</v>
      </c>
      <c r="D6" s="98">
        <f aca="true" t="shared" si="0" ref="D6:I6">SUM(D7:D20)</f>
        <v>891.9800000000002</v>
      </c>
      <c r="E6" s="98">
        <f t="shared" si="0"/>
        <v>891.9800000000002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</row>
    <row r="7" spans="1:9" s="88" customFormat="1" ht="22.5" customHeight="1">
      <c r="A7" s="86">
        <v>2010601</v>
      </c>
      <c r="B7" s="46" t="s">
        <v>51</v>
      </c>
      <c r="C7" s="87">
        <v>581.96</v>
      </c>
      <c r="D7" s="87">
        <v>581.96</v>
      </c>
      <c r="E7" s="87">
        <v>581.96</v>
      </c>
      <c r="F7" s="87">
        <v>0</v>
      </c>
      <c r="G7" s="87">
        <v>0</v>
      </c>
      <c r="H7" s="87">
        <v>0</v>
      </c>
      <c r="I7" s="87">
        <v>0</v>
      </c>
    </row>
    <row r="8" spans="1:9" s="88" customFormat="1" ht="22.5" customHeight="1">
      <c r="A8" s="86">
        <v>2080504</v>
      </c>
      <c r="B8" s="46" t="s">
        <v>52</v>
      </c>
      <c r="C8" s="87">
        <v>41.18</v>
      </c>
      <c r="D8" s="87">
        <v>41.18</v>
      </c>
      <c r="E8" s="87">
        <v>41.18</v>
      </c>
      <c r="F8" s="87">
        <v>0</v>
      </c>
      <c r="G8" s="87">
        <v>0</v>
      </c>
      <c r="H8" s="87">
        <v>0</v>
      </c>
      <c r="I8" s="87">
        <v>0</v>
      </c>
    </row>
    <row r="9" spans="1:9" s="88" customFormat="1" ht="22.5" customHeight="1">
      <c r="A9" s="86">
        <v>2080505</v>
      </c>
      <c r="B9" s="46" t="s">
        <v>53</v>
      </c>
      <c r="C9" s="87">
        <v>75.81</v>
      </c>
      <c r="D9" s="87">
        <v>75.81</v>
      </c>
      <c r="E9" s="87">
        <v>75.81</v>
      </c>
      <c r="F9" s="87">
        <v>0</v>
      </c>
      <c r="G9" s="87">
        <v>0</v>
      </c>
      <c r="H9" s="87">
        <v>0</v>
      </c>
      <c r="I9" s="87">
        <v>0</v>
      </c>
    </row>
    <row r="10" spans="1:9" s="88" customFormat="1" ht="22.5" customHeight="1">
      <c r="A10" s="86">
        <v>2080506</v>
      </c>
      <c r="B10" s="46" t="s">
        <v>54</v>
      </c>
      <c r="C10" s="87">
        <v>30.33</v>
      </c>
      <c r="D10" s="87">
        <v>30.33</v>
      </c>
      <c r="E10" s="87">
        <v>30.33</v>
      </c>
      <c r="F10" s="87">
        <v>0</v>
      </c>
      <c r="G10" s="87">
        <v>0</v>
      </c>
      <c r="H10" s="87">
        <v>0</v>
      </c>
      <c r="I10" s="87">
        <v>0</v>
      </c>
    </row>
    <row r="11" spans="1:9" s="88" customFormat="1" ht="22.5" customHeight="1">
      <c r="A11" s="89">
        <v>2101101</v>
      </c>
      <c r="B11" s="47" t="s">
        <v>55</v>
      </c>
      <c r="C11" s="87">
        <v>30.33</v>
      </c>
      <c r="D11" s="87">
        <v>30.33</v>
      </c>
      <c r="E11" s="90">
        <v>30.33</v>
      </c>
      <c r="F11" s="87">
        <v>0</v>
      </c>
      <c r="G11" s="87">
        <v>0</v>
      </c>
      <c r="H11" s="87">
        <v>0</v>
      </c>
      <c r="I11" s="87">
        <v>0</v>
      </c>
    </row>
    <row r="12" spans="1:9" s="88" customFormat="1" ht="22.5" customHeight="1">
      <c r="A12" s="86">
        <v>2101103</v>
      </c>
      <c r="B12" s="48" t="s">
        <v>56</v>
      </c>
      <c r="C12" s="87">
        <v>22.46</v>
      </c>
      <c r="D12" s="87">
        <v>22.46</v>
      </c>
      <c r="E12" s="87">
        <v>22.46</v>
      </c>
      <c r="F12" s="87">
        <v>0</v>
      </c>
      <c r="G12" s="87">
        <v>0</v>
      </c>
      <c r="H12" s="87">
        <v>0</v>
      </c>
      <c r="I12" s="87">
        <v>0</v>
      </c>
    </row>
    <row r="13" spans="1:9" s="93" customFormat="1" ht="22.5" customHeight="1">
      <c r="A13" s="91">
        <v>2210201</v>
      </c>
      <c r="B13" s="48" t="s">
        <v>57</v>
      </c>
      <c r="C13" s="92">
        <v>52.85</v>
      </c>
      <c r="D13" s="92">
        <v>52.85</v>
      </c>
      <c r="E13" s="92">
        <v>52.85</v>
      </c>
      <c r="F13" s="87">
        <v>0</v>
      </c>
      <c r="G13" s="87">
        <v>0</v>
      </c>
      <c r="H13" s="87">
        <v>0</v>
      </c>
      <c r="I13" s="87">
        <v>0</v>
      </c>
    </row>
    <row r="14" spans="1:9" s="93" customFormat="1" ht="22.5" customHeight="1">
      <c r="A14" s="91">
        <v>2210203</v>
      </c>
      <c r="B14" s="48" t="s">
        <v>58</v>
      </c>
      <c r="C14" s="92">
        <v>33.06</v>
      </c>
      <c r="D14" s="92">
        <v>33.06</v>
      </c>
      <c r="E14" s="92">
        <v>33.06</v>
      </c>
      <c r="F14" s="87">
        <v>0</v>
      </c>
      <c r="G14" s="87">
        <v>0</v>
      </c>
      <c r="H14" s="87">
        <v>0</v>
      </c>
      <c r="I14" s="87">
        <v>0</v>
      </c>
    </row>
    <row r="15" spans="1:9" s="93" customFormat="1" ht="22.5" customHeight="1">
      <c r="A15" s="91">
        <v>2010604</v>
      </c>
      <c r="B15" s="94" t="s">
        <v>59</v>
      </c>
      <c r="C15" s="92">
        <v>3</v>
      </c>
      <c r="D15" s="92">
        <v>3</v>
      </c>
      <c r="E15" s="92">
        <v>3</v>
      </c>
      <c r="F15" s="87">
        <v>0</v>
      </c>
      <c r="G15" s="87">
        <v>0</v>
      </c>
      <c r="H15" s="87">
        <v>0</v>
      </c>
      <c r="I15" s="87">
        <v>0</v>
      </c>
    </row>
    <row r="16" spans="1:9" s="93" customFormat="1" ht="22.5" customHeight="1">
      <c r="A16" s="91">
        <v>2010605</v>
      </c>
      <c r="B16" s="94" t="s">
        <v>60</v>
      </c>
      <c r="C16" s="92">
        <v>3</v>
      </c>
      <c r="D16" s="92">
        <v>3</v>
      </c>
      <c r="E16" s="92">
        <v>3</v>
      </c>
      <c r="F16" s="87">
        <v>0</v>
      </c>
      <c r="G16" s="87">
        <v>0</v>
      </c>
      <c r="H16" s="87">
        <v>0</v>
      </c>
      <c r="I16" s="87">
        <v>0</v>
      </c>
    </row>
    <row r="17" spans="1:9" s="93" customFormat="1" ht="22.5" customHeight="1">
      <c r="A17" s="91">
        <v>2010606</v>
      </c>
      <c r="B17" s="94" t="s">
        <v>61</v>
      </c>
      <c r="C17" s="92">
        <v>3</v>
      </c>
      <c r="D17" s="92">
        <v>3</v>
      </c>
      <c r="E17" s="92">
        <v>3</v>
      </c>
      <c r="F17" s="87">
        <v>0</v>
      </c>
      <c r="G17" s="87">
        <v>0</v>
      </c>
      <c r="H17" s="87">
        <v>0</v>
      </c>
      <c r="I17" s="87">
        <v>0</v>
      </c>
    </row>
    <row r="18" spans="1:9" s="93" customFormat="1" ht="22.5" customHeight="1">
      <c r="A18" s="91">
        <v>2010607</v>
      </c>
      <c r="B18" s="94" t="s">
        <v>62</v>
      </c>
      <c r="C18" s="92">
        <v>2</v>
      </c>
      <c r="D18" s="92">
        <v>2</v>
      </c>
      <c r="E18" s="92">
        <v>2</v>
      </c>
      <c r="F18" s="87">
        <v>0</v>
      </c>
      <c r="G18" s="87">
        <v>0</v>
      </c>
      <c r="H18" s="87">
        <v>0</v>
      </c>
      <c r="I18" s="87">
        <v>0</v>
      </c>
    </row>
    <row r="19" spans="1:9" s="93" customFormat="1" ht="22.5" customHeight="1">
      <c r="A19" s="91">
        <v>2040605</v>
      </c>
      <c r="B19" s="94" t="s">
        <v>63</v>
      </c>
      <c r="C19" s="92">
        <v>3</v>
      </c>
      <c r="D19" s="92">
        <v>3</v>
      </c>
      <c r="E19" s="92">
        <v>3</v>
      </c>
      <c r="F19" s="87">
        <v>0</v>
      </c>
      <c r="G19" s="87">
        <v>0</v>
      </c>
      <c r="H19" s="87">
        <v>0</v>
      </c>
      <c r="I19" s="87">
        <v>0</v>
      </c>
    </row>
    <row r="20" spans="1:9" s="93" customFormat="1" ht="22.5" customHeight="1">
      <c r="A20" s="91">
        <v>2179901</v>
      </c>
      <c r="B20" s="94" t="s">
        <v>64</v>
      </c>
      <c r="C20" s="92">
        <v>10</v>
      </c>
      <c r="D20" s="92">
        <v>10</v>
      </c>
      <c r="E20" s="92">
        <v>10</v>
      </c>
      <c r="F20" s="87">
        <v>0</v>
      </c>
      <c r="G20" s="87">
        <v>0</v>
      </c>
      <c r="H20" s="87">
        <v>0</v>
      </c>
      <c r="I20" s="87">
        <v>0</v>
      </c>
    </row>
  </sheetData>
  <sheetProtection/>
  <autoFilter ref="A5:I20"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6" sqref="F6"/>
    </sheetView>
  </sheetViews>
  <sheetFormatPr defaultColWidth="9.00390625" defaultRowHeight="22.5" customHeight="1"/>
  <cols>
    <col min="1" max="1" width="9.875" style="43" customWidth="1"/>
    <col min="2" max="2" width="31.75390625" style="42" customWidth="1"/>
    <col min="3" max="3" width="14.625" style="26" customWidth="1"/>
    <col min="4" max="6" width="15.125" style="26" customWidth="1"/>
    <col min="7" max="8" width="15.125" style="55" customWidth="1"/>
    <col min="9" max="16384" width="9.00390625" style="26" customWidth="1"/>
  </cols>
  <sheetData>
    <row r="1" ht="22.5" customHeight="1">
      <c r="A1" s="43" t="s">
        <v>65</v>
      </c>
    </row>
    <row r="2" spans="1:8" s="35" customFormat="1" ht="22.5" customHeight="1">
      <c r="A2" s="122" t="s">
        <v>66</v>
      </c>
      <c r="B2" s="122"/>
      <c r="C2" s="122"/>
      <c r="D2" s="122"/>
      <c r="E2" s="122"/>
      <c r="F2" s="122"/>
      <c r="G2" s="122"/>
      <c r="H2" s="122"/>
    </row>
    <row r="3" spans="1:8" ht="22.5" customHeight="1">
      <c r="A3" s="58"/>
      <c r="B3" s="49"/>
      <c r="C3" s="27"/>
      <c r="D3" s="27"/>
      <c r="E3" s="27"/>
      <c r="F3" s="27"/>
      <c r="G3" s="56"/>
      <c r="H3" s="56" t="s">
        <v>2</v>
      </c>
    </row>
    <row r="4" spans="1:8" s="27" customFormat="1" ht="22.5" customHeight="1">
      <c r="A4" s="129" t="s">
        <v>41</v>
      </c>
      <c r="B4" s="129"/>
      <c r="C4" s="130" t="s">
        <v>67</v>
      </c>
      <c r="D4" s="129" t="s">
        <v>68</v>
      </c>
      <c r="E4" s="129"/>
      <c r="F4" s="129"/>
      <c r="G4" s="129" t="s">
        <v>69</v>
      </c>
      <c r="H4" s="129"/>
    </row>
    <row r="5" spans="1:8" s="27" customFormat="1" ht="22.5" customHeight="1">
      <c r="A5" s="103" t="s">
        <v>45</v>
      </c>
      <c r="B5" s="28" t="s">
        <v>46</v>
      </c>
      <c r="C5" s="130"/>
      <c r="D5" s="28" t="s">
        <v>50</v>
      </c>
      <c r="E5" s="28" t="s">
        <v>70</v>
      </c>
      <c r="F5" s="28" t="s">
        <v>71</v>
      </c>
      <c r="G5" s="57" t="s">
        <v>72</v>
      </c>
      <c r="H5" s="57" t="s">
        <v>73</v>
      </c>
    </row>
    <row r="6" spans="1:8" s="102" customFormat="1" ht="22.5" customHeight="1">
      <c r="A6" s="100"/>
      <c r="B6" s="101" t="s">
        <v>50</v>
      </c>
      <c r="C6" s="104">
        <v>916.18</v>
      </c>
      <c r="D6" s="104">
        <v>891.98</v>
      </c>
      <c r="E6" s="104">
        <v>867.98</v>
      </c>
      <c r="F6" s="104">
        <v>24</v>
      </c>
      <c r="G6" s="106">
        <f>D6-C6</f>
        <v>-24.199999999999932</v>
      </c>
      <c r="H6" s="107">
        <f>G6/C6*100</f>
        <v>-2.6414023445174455</v>
      </c>
    </row>
    <row r="7" spans="1:8" s="60" customFormat="1" ht="20.25" customHeight="1">
      <c r="A7" s="59">
        <v>2010601</v>
      </c>
      <c r="B7" s="46" t="s">
        <v>51</v>
      </c>
      <c r="C7" s="92">
        <v>614.89</v>
      </c>
      <c r="D7" s="92">
        <v>581.96</v>
      </c>
      <c r="E7" s="92">
        <v>581.96</v>
      </c>
      <c r="F7" s="92">
        <v>0</v>
      </c>
      <c r="G7" s="108">
        <f aca="true" t="shared" si="0" ref="G7:G20">D7-C7</f>
        <v>-32.92999999999995</v>
      </c>
      <c r="H7" s="109">
        <f aca="true" t="shared" si="1" ref="H7:H20">G7/C7*100</f>
        <v>-5.355429426401463</v>
      </c>
    </row>
    <row r="8" spans="1:8" s="60" customFormat="1" ht="20.25" customHeight="1">
      <c r="A8" s="59">
        <v>2080504</v>
      </c>
      <c r="B8" s="46" t="s">
        <v>52</v>
      </c>
      <c r="C8" s="92">
        <v>59.85</v>
      </c>
      <c r="D8" s="92">
        <v>41.18</v>
      </c>
      <c r="E8" s="92">
        <v>41.18</v>
      </c>
      <c r="F8" s="92">
        <v>0</v>
      </c>
      <c r="G8" s="108">
        <f t="shared" si="0"/>
        <v>-18.67</v>
      </c>
      <c r="H8" s="109">
        <f t="shared" si="1"/>
        <v>-31.194653299916457</v>
      </c>
    </row>
    <row r="9" spans="1:8" s="60" customFormat="1" ht="20.25" customHeight="1">
      <c r="A9" s="59">
        <v>2080505</v>
      </c>
      <c r="B9" s="46" t="s">
        <v>53</v>
      </c>
      <c r="C9" s="92">
        <v>75.97</v>
      </c>
      <c r="D9" s="92">
        <v>75.81</v>
      </c>
      <c r="E9" s="92">
        <v>75.81</v>
      </c>
      <c r="F9" s="92">
        <v>0</v>
      </c>
      <c r="G9" s="108">
        <f t="shared" si="0"/>
        <v>-0.1599999999999966</v>
      </c>
      <c r="H9" s="109">
        <f t="shared" si="1"/>
        <v>-0.21060945109911358</v>
      </c>
    </row>
    <row r="10" spans="1:8" s="60" customFormat="1" ht="20.25" customHeight="1">
      <c r="A10" s="59">
        <v>2080506</v>
      </c>
      <c r="B10" s="46" t="s">
        <v>54</v>
      </c>
      <c r="C10" s="92">
        <v>0</v>
      </c>
      <c r="D10" s="92">
        <v>30.33</v>
      </c>
      <c r="E10" s="92">
        <v>30.33</v>
      </c>
      <c r="F10" s="92">
        <v>0</v>
      </c>
      <c r="G10" s="108">
        <f t="shared" si="0"/>
        <v>30.33</v>
      </c>
      <c r="H10" s="109"/>
    </row>
    <row r="11" spans="1:8" s="60" customFormat="1" ht="20.25" customHeight="1">
      <c r="A11" s="61">
        <v>2101101</v>
      </c>
      <c r="B11" s="47" t="s">
        <v>55</v>
      </c>
      <c r="C11" s="92">
        <v>31.71</v>
      </c>
      <c r="D11" s="92">
        <v>30.33</v>
      </c>
      <c r="E11" s="92">
        <v>30.33</v>
      </c>
      <c r="F11" s="92">
        <v>0</v>
      </c>
      <c r="G11" s="108">
        <f t="shared" si="0"/>
        <v>-1.3800000000000026</v>
      </c>
      <c r="H11" s="109">
        <f t="shared" si="1"/>
        <v>-4.351939451277207</v>
      </c>
    </row>
    <row r="12" spans="1:8" s="60" customFormat="1" ht="20.25" customHeight="1">
      <c r="A12" s="59">
        <v>2101103</v>
      </c>
      <c r="B12" s="48" t="s">
        <v>56</v>
      </c>
      <c r="C12" s="105">
        <v>22.85</v>
      </c>
      <c r="D12" s="92">
        <v>22.46</v>
      </c>
      <c r="E12" s="92">
        <v>22.46</v>
      </c>
      <c r="F12" s="105">
        <v>0</v>
      </c>
      <c r="G12" s="108">
        <f t="shared" si="0"/>
        <v>-0.39000000000000057</v>
      </c>
      <c r="H12" s="109">
        <f t="shared" si="1"/>
        <v>-1.7067833698030659</v>
      </c>
    </row>
    <row r="13" spans="1:8" s="60" customFormat="1" ht="20.25" customHeight="1">
      <c r="A13" s="62">
        <v>2210201</v>
      </c>
      <c r="B13" s="48" t="s">
        <v>57</v>
      </c>
      <c r="C13" s="92">
        <v>53.83</v>
      </c>
      <c r="D13" s="92">
        <v>52.85</v>
      </c>
      <c r="E13" s="92">
        <v>52.85</v>
      </c>
      <c r="F13" s="92">
        <v>0</v>
      </c>
      <c r="G13" s="108">
        <f t="shared" si="0"/>
        <v>-0.9799999999999969</v>
      </c>
      <c r="H13" s="109">
        <f t="shared" si="1"/>
        <v>-1.8205461638491491</v>
      </c>
    </row>
    <row r="14" spans="1:8" s="60" customFormat="1" ht="20.25" customHeight="1">
      <c r="A14" s="62">
        <v>2210203</v>
      </c>
      <c r="B14" s="48" t="s">
        <v>58</v>
      </c>
      <c r="C14" s="92">
        <v>32.08</v>
      </c>
      <c r="D14" s="92">
        <v>33.06</v>
      </c>
      <c r="E14" s="92">
        <v>33.06</v>
      </c>
      <c r="F14" s="92">
        <v>0</v>
      </c>
      <c r="G14" s="108">
        <f t="shared" si="0"/>
        <v>0.980000000000004</v>
      </c>
      <c r="H14" s="109">
        <f t="shared" si="1"/>
        <v>3.054862842892781</v>
      </c>
    </row>
    <row r="15" spans="1:8" s="60" customFormat="1" ht="20.25" customHeight="1">
      <c r="A15" s="62">
        <v>2010604</v>
      </c>
      <c r="B15" s="63" t="s">
        <v>59</v>
      </c>
      <c r="C15" s="92">
        <v>5</v>
      </c>
      <c r="D15" s="92">
        <v>3</v>
      </c>
      <c r="E15" s="92">
        <v>0</v>
      </c>
      <c r="F15" s="92">
        <v>3</v>
      </c>
      <c r="G15" s="108">
        <f t="shared" si="0"/>
        <v>-2</v>
      </c>
      <c r="H15" s="109">
        <f t="shared" si="1"/>
        <v>-40</v>
      </c>
    </row>
    <row r="16" spans="1:8" s="60" customFormat="1" ht="20.25" customHeight="1">
      <c r="A16" s="62">
        <v>2010605</v>
      </c>
      <c r="B16" s="63" t="s">
        <v>60</v>
      </c>
      <c r="C16" s="92">
        <v>5</v>
      </c>
      <c r="D16" s="92">
        <v>3</v>
      </c>
      <c r="E16" s="92">
        <v>0</v>
      </c>
      <c r="F16" s="92">
        <v>3</v>
      </c>
      <c r="G16" s="108">
        <f t="shared" si="0"/>
        <v>-2</v>
      </c>
      <c r="H16" s="109">
        <f t="shared" si="1"/>
        <v>-40</v>
      </c>
    </row>
    <row r="17" spans="1:8" s="60" customFormat="1" ht="20.25" customHeight="1">
      <c r="A17" s="62">
        <v>2010606</v>
      </c>
      <c r="B17" s="63" t="s">
        <v>61</v>
      </c>
      <c r="C17" s="92">
        <v>5</v>
      </c>
      <c r="D17" s="92">
        <v>3</v>
      </c>
      <c r="E17" s="92">
        <v>0</v>
      </c>
      <c r="F17" s="92">
        <v>3</v>
      </c>
      <c r="G17" s="108">
        <f t="shared" si="0"/>
        <v>-2</v>
      </c>
      <c r="H17" s="109">
        <f t="shared" si="1"/>
        <v>-40</v>
      </c>
    </row>
    <row r="18" spans="1:8" s="60" customFormat="1" ht="20.25" customHeight="1">
      <c r="A18" s="62">
        <v>2010607</v>
      </c>
      <c r="B18" s="63" t="s">
        <v>62</v>
      </c>
      <c r="C18" s="92">
        <v>0</v>
      </c>
      <c r="D18" s="92">
        <v>2</v>
      </c>
      <c r="E18" s="92">
        <v>0</v>
      </c>
      <c r="F18" s="92">
        <v>2</v>
      </c>
      <c r="G18" s="108">
        <f t="shared" si="0"/>
        <v>2</v>
      </c>
      <c r="H18" s="109"/>
    </row>
    <row r="19" spans="1:8" s="60" customFormat="1" ht="20.25" customHeight="1">
      <c r="A19" s="62">
        <v>2040605</v>
      </c>
      <c r="B19" s="63" t="s">
        <v>63</v>
      </c>
      <c r="C19" s="92">
        <v>0</v>
      </c>
      <c r="D19" s="92">
        <v>3</v>
      </c>
      <c r="E19" s="92">
        <v>0</v>
      </c>
      <c r="F19" s="92">
        <v>3</v>
      </c>
      <c r="G19" s="108">
        <f t="shared" si="0"/>
        <v>3</v>
      </c>
      <c r="H19" s="109"/>
    </row>
    <row r="20" spans="1:8" s="60" customFormat="1" ht="20.25" customHeight="1">
      <c r="A20" s="62">
        <v>2179901</v>
      </c>
      <c r="B20" s="63" t="s">
        <v>64</v>
      </c>
      <c r="C20" s="92">
        <v>10</v>
      </c>
      <c r="D20" s="92">
        <v>10</v>
      </c>
      <c r="E20" s="92">
        <v>0</v>
      </c>
      <c r="F20" s="92">
        <v>10</v>
      </c>
      <c r="G20" s="108">
        <f t="shared" si="0"/>
        <v>0</v>
      </c>
      <c r="H20" s="110">
        <f t="shared" si="1"/>
        <v>0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31" sqref="A31:IV31"/>
    </sheetView>
  </sheetViews>
  <sheetFormatPr defaultColWidth="9.00390625" defaultRowHeight="14.25"/>
  <cols>
    <col min="1" max="1" width="10.50390625" style="69" bestFit="1" customWidth="1"/>
    <col min="2" max="2" width="22.875" style="70" customWidth="1"/>
    <col min="3" max="3" width="13.25390625" style="71" customWidth="1"/>
    <col min="4" max="4" width="17.75390625" style="71" customWidth="1"/>
    <col min="5" max="5" width="17.125" style="71" customWidth="1"/>
    <col min="6" max="16384" width="9.00390625" style="71" customWidth="1"/>
  </cols>
  <sheetData>
    <row r="1" ht="14.25">
      <c r="A1" s="69" t="s">
        <v>74</v>
      </c>
    </row>
    <row r="2" spans="1:5" s="72" customFormat="1" ht="34.5" customHeight="1">
      <c r="A2" s="131" t="s">
        <v>75</v>
      </c>
      <c r="B2" s="131"/>
      <c r="C2" s="131"/>
      <c r="D2" s="131"/>
      <c r="E2" s="131"/>
    </row>
    <row r="3" ht="19.5" customHeight="1">
      <c r="E3" s="71" t="s">
        <v>2</v>
      </c>
    </row>
    <row r="4" spans="1:5" s="73" customFormat="1" ht="24.75" customHeight="1">
      <c r="A4" s="132" t="s">
        <v>76</v>
      </c>
      <c r="B4" s="132"/>
      <c r="C4" s="132" t="s">
        <v>77</v>
      </c>
      <c r="D4" s="132"/>
      <c r="E4" s="132"/>
    </row>
    <row r="5" spans="1:5" s="73" customFormat="1" ht="24.75" customHeight="1">
      <c r="A5" s="74" t="s">
        <v>45</v>
      </c>
      <c r="B5" s="75" t="s">
        <v>46</v>
      </c>
      <c r="C5" s="76" t="s">
        <v>50</v>
      </c>
      <c r="D5" s="76" t="s">
        <v>78</v>
      </c>
      <c r="E5" s="76" t="s">
        <v>79</v>
      </c>
    </row>
    <row r="6" spans="1:5" s="73" customFormat="1" ht="24.75" customHeight="1">
      <c r="A6" s="132" t="s">
        <v>80</v>
      </c>
      <c r="B6" s="132"/>
      <c r="C6" s="76">
        <f>C7+C15+C43+C60</f>
        <v>867.9800000000001</v>
      </c>
      <c r="D6" s="76">
        <f>D7+D15+D43+D60</f>
        <v>823.97</v>
      </c>
      <c r="E6" s="76">
        <f>E7+E15+E43+E60</f>
        <v>44.01</v>
      </c>
    </row>
    <row r="7" spans="1:5" s="73" customFormat="1" ht="24.75" customHeight="1">
      <c r="A7" s="74">
        <v>301</v>
      </c>
      <c r="B7" s="75" t="s">
        <v>81</v>
      </c>
      <c r="C7" s="76">
        <f>SUM(C8:C14)</f>
        <v>665.7800000000001</v>
      </c>
      <c r="D7" s="76">
        <f>SUM(D8:D14)</f>
        <v>665.7800000000001</v>
      </c>
      <c r="E7" s="76">
        <f>SUM(E8:E14)</f>
        <v>0</v>
      </c>
    </row>
    <row r="8" spans="1:5" s="73" customFormat="1" ht="24.75" customHeight="1">
      <c r="A8" s="77">
        <v>30101</v>
      </c>
      <c r="B8" s="78" t="s">
        <v>82</v>
      </c>
      <c r="C8" s="79">
        <v>206.43</v>
      </c>
      <c r="D8" s="79">
        <v>206.43</v>
      </c>
      <c r="E8" s="79">
        <v>0</v>
      </c>
    </row>
    <row r="9" spans="1:5" s="73" customFormat="1" ht="24.75" customHeight="1">
      <c r="A9" s="77">
        <v>30102</v>
      </c>
      <c r="B9" s="78" t="s">
        <v>83</v>
      </c>
      <c r="C9" s="79">
        <v>169.52</v>
      </c>
      <c r="D9" s="79">
        <v>169.52</v>
      </c>
      <c r="E9" s="79">
        <v>0</v>
      </c>
    </row>
    <row r="10" spans="1:5" s="73" customFormat="1" ht="24.75" customHeight="1">
      <c r="A10" s="77">
        <v>30103</v>
      </c>
      <c r="B10" s="78" t="s">
        <v>84</v>
      </c>
      <c r="C10" s="79">
        <v>90</v>
      </c>
      <c r="D10" s="79">
        <v>90</v>
      </c>
      <c r="E10" s="79">
        <v>0</v>
      </c>
    </row>
    <row r="11" spans="1:5" s="73" customFormat="1" ht="24.75" customHeight="1">
      <c r="A11" s="77">
        <v>30104</v>
      </c>
      <c r="B11" s="78" t="s">
        <v>85</v>
      </c>
      <c r="C11" s="79">
        <v>158.93</v>
      </c>
      <c r="D11" s="79">
        <v>158.93</v>
      </c>
      <c r="E11" s="79">
        <v>0</v>
      </c>
    </row>
    <row r="12" spans="1:5" s="73" customFormat="1" ht="24.75" customHeight="1">
      <c r="A12" s="77">
        <v>30106</v>
      </c>
      <c r="B12" s="78" t="s">
        <v>86</v>
      </c>
      <c r="C12" s="79">
        <v>0</v>
      </c>
      <c r="D12" s="79">
        <v>0</v>
      </c>
      <c r="E12" s="79">
        <v>0</v>
      </c>
    </row>
    <row r="13" spans="1:5" s="73" customFormat="1" ht="24.75" customHeight="1">
      <c r="A13" s="77">
        <v>30107</v>
      </c>
      <c r="B13" s="78" t="s">
        <v>87</v>
      </c>
      <c r="C13" s="79">
        <v>0</v>
      </c>
      <c r="D13" s="79">
        <v>0</v>
      </c>
      <c r="E13" s="79">
        <v>0</v>
      </c>
    </row>
    <row r="14" spans="1:5" s="73" customFormat="1" ht="24.75" customHeight="1">
      <c r="A14" s="77">
        <v>30199</v>
      </c>
      <c r="B14" s="78" t="s">
        <v>88</v>
      </c>
      <c r="C14" s="79">
        <v>40.9</v>
      </c>
      <c r="D14" s="79">
        <v>40.9</v>
      </c>
      <c r="E14" s="79">
        <v>0</v>
      </c>
    </row>
    <row r="15" spans="1:5" s="73" customFormat="1" ht="24.75" customHeight="1">
      <c r="A15" s="74">
        <v>302</v>
      </c>
      <c r="B15" s="75" t="s">
        <v>89</v>
      </c>
      <c r="C15" s="76">
        <f>SUM(C16:C42)</f>
        <v>43.86</v>
      </c>
      <c r="D15" s="76">
        <f>SUM(D16:D42)</f>
        <v>0</v>
      </c>
      <c r="E15" s="76">
        <f>SUM(E16:E42)</f>
        <v>43.86</v>
      </c>
    </row>
    <row r="16" spans="1:5" s="73" customFormat="1" ht="24.75" customHeight="1">
      <c r="A16" s="77">
        <v>30201</v>
      </c>
      <c r="B16" s="78" t="s">
        <v>90</v>
      </c>
      <c r="C16" s="79">
        <v>10</v>
      </c>
      <c r="D16" s="79">
        <v>0</v>
      </c>
      <c r="E16" s="79">
        <v>10</v>
      </c>
    </row>
    <row r="17" spans="1:5" s="73" customFormat="1" ht="24.75" customHeight="1">
      <c r="A17" s="77">
        <v>30202</v>
      </c>
      <c r="B17" s="78" t="s">
        <v>91</v>
      </c>
      <c r="C17" s="79">
        <v>0</v>
      </c>
      <c r="D17" s="79">
        <v>0</v>
      </c>
      <c r="E17" s="79">
        <v>0</v>
      </c>
    </row>
    <row r="18" spans="1:5" s="73" customFormat="1" ht="24.75" customHeight="1">
      <c r="A18" s="77">
        <v>30203</v>
      </c>
      <c r="B18" s="78" t="s">
        <v>92</v>
      </c>
      <c r="C18" s="79">
        <v>0</v>
      </c>
      <c r="D18" s="79">
        <v>0</v>
      </c>
      <c r="E18" s="79">
        <v>0</v>
      </c>
    </row>
    <row r="19" spans="1:5" s="73" customFormat="1" ht="24.75" customHeight="1">
      <c r="A19" s="77">
        <v>30204</v>
      </c>
      <c r="B19" s="78" t="s">
        <v>93</v>
      </c>
      <c r="C19" s="79">
        <v>0</v>
      </c>
      <c r="D19" s="79">
        <v>0</v>
      </c>
      <c r="E19" s="79">
        <v>0</v>
      </c>
    </row>
    <row r="20" spans="1:5" s="73" customFormat="1" ht="24.75" customHeight="1">
      <c r="A20" s="77">
        <v>30205</v>
      </c>
      <c r="B20" s="78" t="s">
        <v>94</v>
      </c>
      <c r="C20" s="79">
        <v>1.5</v>
      </c>
      <c r="D20" s="79">
        <v>0</v>
      </c>
      <c r="E20" s="79">
        <v>1.5</v>
      </c>
    </row>
    <row r="21" spans="1:5" s="73" customFormat="1" ht="24.75" customHeight="1">
      <c r="A21" s="77">
        <v>30206</v>
      </c>
      <c r="B21" s="78" t="s">
        <v>95</v>
      </c>
      <c r="C21" s="79">
        <v>4.2</v>
      </c>
      <c r="D21" s="79">
        <v>0</v>
      </c>
      <c r="E21" s="79">
        <v>4.2</v>
      </c>
    </row>
    <row r="22" spans="1:5" s="73" customFormat="1" ht="24.75" customHeight="1">
      <c r="A22" s="77">
        <v>30207</v>
      </c>
      <c r="B22" s="78" t="s">
        <v>96</v>
      </c>
      <c r="C22" s="79">
        <v>2.6</v>
      </c>
      <c r="D22" s="79">
        <v>0</v>
      </c>
      <c r="E22" s="79">
        <v>2.6</v>
      </c>
    </row>
    <row r="23" spans="1:5" s="73" customFormat="1" ht="24.75" customHeight="1">
      <c r="A23" s="77">
        <v>30208</v>
      </c>
      <c r="B23" s="78" t="s">
        <v>97</v>
      </c>
      <c r="C23" s="79">
        <v>8.66</v>
      </c>
      <c r="D23" s="79">
        <v>0</v>
      </c>
      <c r="E23" s="79">
        <v>8.66</v>
      </c>
    </row>
    <row r="24" spans="1:5" s="73" customFormat="1" ht="24.75" customHeight="1">
      <c r="A24" s="77">
        <v>30209</v>
      </c>
      <c r="B24" s="78" t="s">
        <v>98</v>
      </c>
      <c r="C24" s="79">
        <v>0</v>
      </c>
      <c r="D24" s="79">
        <v>0</v>
      </c>
      <c r="E24" s="79">
        <v>0</v>
      </c>
    </row>
    <row r="25" spans="1:5" s="73" customFormat="1" ht="24.75" customHeight="1">
      <c r="A25" s="77">
        <v>30211</v>
      </c>
      <c r="B25" s="78" t="s">
        <v>99</v>
      </c>
      <c r="C25" s="79">
        <v>6</v>
      </c>
      <c r="D25" s="79">
        <v>0</v>
      </c>
      <c r="E25" s="79">
        <v>6</v>
      </c>
    </row>
    <row r="26" spans="1:5" s="73" customFormat="1" ht="24.75" customHeight="1">
      <c r="A26" s="77">
        <v>30212</v>
      </c>
      <c r="B26" s="78" t="s">
        <v>100</v>
      </c>
      <c r="C26" s="79">
        <v>0</v>
      </c>
      <c r="D26" s="79">
        <v>0</v>
      </c>
      <c r="E26" s="79">
        <v>0</v>
      </c>
    </row>
    <row r="27" spans="1:5" s="73" customFormat="1" ht="24.75" customHeight="1">
      <c r="A27" s="77">
        <v>30213</v>
      </c>
      <c r="B27" s="78" t="s">
        <v>101</v>
      </c>
      <c r="C27" s="79">
        <v>0</v>
      </c>
      <c r="D27" s="79">
        <v>0</v>
      </c>
      <c r="E27" s="79">
        <v>0</v>
      </c>
    </row>
    <row r="28" spans="1:5" s="73" customFormat="1" ht="24.75" customHeight="1">
      <c r="A28" s="77">
        <v>30214</v>
      </c>
      <c r="B28" s="78" t="s">
        <v>102</v>
      </c>
      <c r="C28" s="79">
        <v>0</v>
      </c>
      <c r="D28" s="79">
        <v>0</v>
      </c>
      <c r="E28" s="79">
        <v>0</v>
      </c>
    </row>
    <row r="29" spans="1:5" s="73" customFormat="1" ht="24.75" customHeight="1">
      <c r="A29" s="77">
        <v>30215</v>
      </c>
      <c r="B29" s="78" t="s">
        <v>103</v>
      </c>
      <c r="C29" s="79">
        <v>0</v>
      </c>
      <c r="D29" s="79">
        <v>0</v>
      </c>
      <c r="E29" s="79">
        <v>0</v>
      </c>
    </row>
    <row r="30" spans="1:5" s="73" customFormat="1" ht="24.75" customHeight="1">
      <c r="A30" s="77">
        <v>30216</v>
      </c>
      <c r="B30" s="78" t="s">
        <v>104</v>
      </c>
      <c r="C30" s="79">
        <v>0</v>
      </c>
      <c r="D30" s="79">
        <v>0</v>
      </c>
      <c r="E30" s="79">
        <v>0</v>
      </c>
    </row>
    <row r="31" spans="1:5" s="73" customFormat="1" ht="24.75" customHeight="1">
      <c r="A31" s="77">
        <v>30217</v>
      </c>
      <c r="B31" s="78" t="s">
        <v>105</v>
      </c>
      <c r="C31" s="79">
        <v>8</v>
      </c>
      <c r="D31" s="79">
        <v>0</v>
      </c>
      <c r="E31" s="79">
        <v>8</v>
      </c>
    </row>
    <row r="32" spans="1:5" s="73" customFormat="1" ht="24.75" customHeight="1">
      <c r="A32" s="77">
        <v>30218</v>
      </c>
      <c r="B32" s="78" t="s">
        <v>106</v>
      </c>
      <c r="C32" s="79">
        <v>0</v>
      </c>
      <c r="D32" s="79">
        <v>0</v>
      </c>
      <c r="E32" s="79">
        <v>0</v>
      </c>
    </row>
    <row r="33" spans="1:5" s="73" customFormat="1" ht="24.75" customHeight="1">
      <c r="A33" s="77">
        <v>30224</v>
      </c>
      <c r="B33" s="78" t="s">
        <v>107</v>
      </c>
      <c r="C33" s="79">
        <v>0</v>
      </c>
      <c r="D33" s="79">
        <v>0</v>
      </c>
      <c r="E33" s="79">
        <v>0</v>
      </c>
    </row>
    <row r="34" spans="1:5" s="73" customFormat="1" ht="24.75" customHeight="1">
      <c r="A34" s="77">
        <v>30225</v>
      </c>
      <c r="B34" s="78" t="s">
        <v>108</v>
      </c>
      <c r="C34" s="79">
        <v>0</v>
      </c>
      <c r="D34" s="79">
        <v>0</v>
      </c>
      <c r="E34" s="79">
        <v>0</v>
      </c>
    </row>
    <row r="35" spans="1:5" s="73" customFormat="1" ht="24.75" customHeight="1">
      <c r="A35" s="77">
        <v>30226</v>
      </c>
      <c r="B35" s="78" t="s">
        <v>109</v>
      </c>
      <c r="C35" s="79">
        <v>0</v>
      </c>
      <c r="D35" s="79">
        <v>0</v>
      </c>
      <c r="E35" s="79">
        <v>0</v>
      </c>
    </row>
    <row r="36" spans="1:5" s="73" customFormat="1" ht="24.75" customHeight="1">
      <c r="A36" s="77">
        <v>30227</v>
      </c>
      <c r="B36" s="78" t="s">
        <v>110</v>
      </c>
      <c r="C36" s="79">
        <v>0</v>
      </c>
      <c r="D36" s="79">
        <v>0</v>
      </c>
      <c r="E36" s="79">
        <v>0</v>
      </c>
    </row>
    <row r="37" spans="1:5" s="73" customFormat="1" ht="24.75" customHeight="1">
      <c r="A37" s="77">
        <v>30228</v>
      </c>
      <c r="B37" s="78" t="s">
        <v>111</v>
      </c>
      <c r="C37" s="79">
        <v>0</v>
      </c>
      <c r="D37" s="79">
        <v>0</v>
      </c>
      <c r="E37" s="79">
        <v>0</v>
      </c>
    </row>
    <row r="38" spans="1:5" s="73" customFormat="1" ht="24.75" customHeight="1">
      <c r="A38" s="77">
        <v>30229</v>
      </c>
      <c r="B38" s="78" t="s">
        <v>112</v>
      </c>
      <c r="C38" s="79">
        <v>0</v>
      </c>
      <c r="D38" s="79">
        <v>0</v>
      </c>
      <c r="E38" s="79">
        <v>0</v>
      </c>
    </row>
    <row r="39" spans="1:5" s="73" customFormat="1" ht="24.75" customHeight="1">
      <c r="A39" s="77">
        <v>30231</v>
      </c>
      <c r="B39" s="78" t="s">
        <v>113</v>
      </c>
      <c r="C39" s="79">
        <v>0</v>
      </c>
      <c r="D39" s="79">
        <v>0</v>
      </c>
      <c r="E39" s="79">
        <v>0</v>
      </c>
    </row>
    <row r="40" spans="1:5" s="73" customFormat="1" ht="24.75" customHeight="1">
      <c r="A40" s="77">
        <v>30239</v>
      </c>
      <c r="B40" s="78" t="s">
        <v>114</v>
      </c>
      <c r="C40" s="79"/>
      <c r="D40" s="79">
        <v>0</v>
      </c>
      <c r="E40" s="79"/>
    </row>
    <row r="41" spans="1:5" s="73" customFormat="1" ht="24.75" customHeight="1">
      <c r="A41" s="77">
        <v>30240</v>
      </c>
      <c r="B41" s="78" t="s">
        <v>115</v>
      </c>
      <c r="C41" s="79">
        <v>0</v>
      </c>
      <c r="D41" s="79">
        <v>0</v>
      </c>
      <c r="E41" s="79">
        <v>0</v>
      </c>
    </row>
    <row r="42" spans="1:5" s="73" customFormat="1" ht="24.75" customHeight="1">
      <c r="A42" s="77">
        <v>30299</v>
      </c>
      <c r="B42" s="78" t="s">
        <v>116</v>
      </c>
      <c r="C42" s="79">
        <v>2.9</v>
      </c>
      <c r="D42" s="79">
        <v>0</v>
      </c>
      <c r="E42" s="79">
        <v>2.9</v>
      </c>
    </row>
    <row r="43" spans="1:5" s="73" customFormat="1" ht="24.75" customHeight="1">
      <c r="A43" s="74">
        <v>303</v>
      </c>
      <c r="B43" s="75" t="s">
        <v>117</v>
      </c>
      <c r="C43" s="76">
        <f>SUM(C44:C59)</f>
        <v>158.34</v>
      </c>
      <c r="D43" s="76">
        <f>SUM(D44:D59)</f>
        <v>158.19</v>
      </c>
      <c r="E43" s="76">
        <f>SUM(E44:E59)</f>
        <v>0.15</v>
      </c>
    </row>
    <row r="44" spans="1:5" s="73" customFormat="1" ht="24.75" customHeight="1">
      <c r="A44" s="77">
        <v>30301</v>
      </c>
      <c r="B44" s="78" t="s">
        <v>118</v>
      </c>
      <c r="C44" s="79">
        <v>33.38</v>
      </c>
      <c r="D44" s="79">
        <v>33.23</v>
      </c>
      <c r="E44" s="79">
        <v>0.15</v>
      </c>
    </row>
    <row r="45" spans="1:5" s="73" customFormat="1" ht="24.75" customHeight="1">
      <c r="A45" s="77">
        <v>30302</v>
      </c>
      <c r="B45" s="78" t="s">
        <v>119</v>
      </c>
      <c r="C45" s="79">
        <v>7.8</v>
      </c>
      <c r="D45" s="79">
        <v>7.8</v>
      </c>
      <c r="E45" s="79">
        <v>0</v>
      </c>
    </row>
    <row r="46" spans="1:5" s="73" customFormat="1" ht="24.75" customHeight="1">
      <c r="A46" s="77">
        <v>30303</v>
      </c>
      <c r="B46" s="78" t="s">
        <v>120</v>
      </c>
      <c r="C46" s="79">
        <v>0</v>
      </c>
      <c r="D46" s="79">
        <v>0</v>
      </c>
      <c r="E46" s="79">
        <v>0</v>
      </c>
    </row>
    <row r="47" spans="1:5" s="73" customFormat="1" ht="24.75" customHeight="1">
      <c r="A47" s="77">
        <v>30304</v>
      </c>
      <c r="B47" s="78" t="s">
        <v>121</v>
      </c>
      <c r="C47" s="79">
        <v>0</v>
      </c>
      <c r="D47" s="79">
        <v>0</v>
      </c>
      <c r="E47" s="79">
        <v>0</v>
      </c>
    </row>
    <row r="48" spans="1:5" s="73" customFormat="1" ht="24.75" customHeight="1">
      <c r="A48" s="77">
        <v>30305</v>
      </c>
      <c r="B48" s="78" t="s">
        <v>122</v>
      </c>
      <c r="C48" s="79">
        <v>1.09</v>
      </c>
      <c r="D48" s="79">
        <v>1.09</v>
      </c>
      <c r="E48" s="79">
        <v>0</v>
      </c>
    </row>
    <row r="49" spans="1:5" s="73" customFormat="1" ht="24.75" customHeight="1">
      <c r="A49" s="77">
        <v>30306</v>
      </c>
      <c r="B49" s="78" t="s">
        <v>123</v>
      </c>
      <c r="C49" s="79">
        <v>0</v>
      </c>
      <c r="D49" s="79">
        <v>0</v>
      </c>
      <c r="E49" s="79">
        <v>0</v>
      </c>
    </row>
    <row r="50" spans="1:5" s="73" customFormat="1" ht="24.75" customHeight="1">
      <c r="A50" s="77">
        <v>30307</v>
      </c>
      <c r="B50" s="78" t="s">
        <v>124</v>
      </c>
      <c r="C50" s="79">
        <v>0</v>
      </c>
      <c r="D50" s="79">
        <v>0</v>
      </c>
      <c r="E50" s="79">
        <v>0</v>
      </c>
    </row>
    <row r="51" spans="1:5" s="73" customFormat="1" ht="24.75" customHeight="1">
      <c r="A51" s="77">
        <v>30308</v>
      </c>
      <c r="B51" s="78" t="s">
        <v>125</v>
      </c>
      <c r="C51" s="79">
        <v>0</v>
      </c>
      <c r="D51" s="79">
        <v>0</v>
      </c>
      <c r="E51" s="79">
        <v>0</v>
      </c>
    </row>
    <row r="52" spans="1:5" s="73" customFormat="1" ht="24.75" customHeight="1">
      <c r="A52" s="77">
        <v>30309</v>
      </c>
      <c r="B52" s="78" t="s">
        <v>126</v>
      </c>
      <c r="C52" s="79">
        <v>0</v>
      </c>
      <c r="D52" s="79">
        <v>0</v>
      </c>
      <c r="E52" s="79">
        <v>0</v>
      </c>
    </row>
    <row r="53" spans="1:5" s="73" customFormat="1" ht="24.75" customHeight="1">
      <c r="A53" s="77">
        <v>30310</v>
      </c>
      <c r="B53" s="78" t="s">
        <v>127</v>
      </c>
      <c r="C53" s="79">
        <v>0</v>
      </c>
      <c r="D53" s="79">
        <v>0</v>
      </c>
      <c r="E53" s="79">
        <v>0</v>
      </c>
    </row>
    <row r="54" spans="1:5" s="73" customFormat="1" ht="24.75" customHeight="1">
      <c r="A54" s="77">
        <v>30311</v>
      </c>
      <c r="B54" s="78" t="s">
        <v>57</v>
      </c>
      <c r="C54" s="79">
        <v>52.85</v>
      </c>
      <c r="D54" s="79">
        <v>52.85</v>
      </c>
      <c r="E54" s="79">
        <v>0</v>
      </c>
    </row>
    <row r="55" spans="1:5" s="73" customFormat="1" ht="24.75" customHeight="1">
      <c r="A55" s="77">
        <v>30312</v>
      </c>
      <c r="B55" s="78" t="s">
        <v>128</v>
      </c>
      <c r="C55" s="79">
        <v>0</v>
      </c>
      <c r="D55" s="79">
        <v>0</v>
      </c>
      <c r="E55" s="79">
        <v>0</v>
      </c>
    </row>
    <row r="56" spans="1:5" s="73" customFormat="1" ht="24.75" customHeight="1">
      <c r="A56" s="77">
        <v>30313</v>
      </c>
      <c r="B56" s="78" t="s">
        <v>58</v>
      </c>
      <c r="C56" s="79">
        <v>33.06</v>
      </c>
      <c r="D56" s="79">
        <v>33.06</v>
      </c>
      <c r="E56" s="79">
        <v>0</v>
      </c>
    </row>
    <row r="57" spans="1:5" s="73" customFormat="1" ht="24.75" customHeight="1">
      <c r="A57" s="77">
        <v>30314</v>
      </c>
      <c r="B57" s="78" t="s">
        <v>129</v>
      </c>
      <c r="C57" s="79">
        <v>30.16</v>
      </c>
      <c r="D57" s="79">
        <v>30.16</v>
      </c>
      <c r="E57" s="79">
        <v>0</v>
      </c>
    </row>
    <row r="58" spans="1:5" s="73" customFormat="1" ht="24.75" customHeight="1">
      <c r="A58" s="77">
        <v>30315</v>
      </c>
      <c r="B58" s="78" t="s">
        <v>130</v>
      </c>
      <c r="C58" s="79">
        <v>0</v>
      </c>
      <c r="D58" s="79">
        <v>0</v>
      </c>
      <c r="E58" s="79">
        <v>0</v>
      </c>
    </row>
    <row r="59" spans="1:5" s="73" customFormat="1" ht="24.75" customHeight="1">
      <c r="A59" s="77">
        <v>30399</v>
      </c>
      <c r="B59" s="78" t="s">
        <v>131</v>
      </c>
      <c r="C59" s="79">
        <v>0</v>
      </c>
      <c r="D59" s="79">
        <v>0</v>
      </c>
      <c r="E59" s="79">
        <v>0</v>
      </c>
    </row>
    <row r="60" spans="1:5" s="73" customFormat="1" ht="24.75" customHeight="1">
      <c r="A60" s="74">
        <v>310</v>
      </c>
      <c r="B60" s="75" t="s">
        <v>132</v>
      </c>
      <c r="C60" s="76">
        <f>SUM(C61:C64)</f>
        <v>0</v>
      </c>
      <c r="D60" s="76">
        <f>SUM(D61:D64)</f>
        <v>0</v>
      </c>
      <c r="E60" s="76">
        <f>SUM(E61:E64)</f>
        <v>0</v>
      </c>
    </row>
    <row r="61" spans="1:5" s="73" customFormat="1" ht="24.75" customHeight="1">
      <c r="A61" s="77">
        <v>30102</v>
      </c>
      <c r="B61" s="78" t="s">
        <v>133</v>
      </c>
      <c r="C61" s="79">
        <v>0</v>
      </c>
      <c r="D61" s="79">
        <v>0</v>
      </c>
      <c r="E61" s="79">
        <v>0</v>
      </c>
    </row>
    <row r="62" spans="1:5" s="73" customFormat="1" ht="24.75" customHeight="1">
      <c r="A62" s="77">
        <v>30103</v>
      </c>
      <c r="B62" s="78" t="s">
        <v>134</v>
      </c>
      <c r="C62" s="79">
        <v>0</v>
      </c>
      <c r="D62" s="79">
        <v>0</v>
      </c>
      <c r="E62" s="79">
        <v>0</v>
      </c>
    </row>
    <row r="63" spans="1:5" s="73" customFormat="1" ht="24.75" customHeight="1">
      <c r="A63" s="77">
        <v>30107</v>
      </c>
      <c r="B63" s="78" t="s">
        <v>135</v>
      </c>
      <c r="C63" s="79">
        <v>0</v>
      </c>
      <c r="D63" s="79">
        <v>0</v>
      </c>
      <c r="E63" s="79">
        <v>0</v>
      </c>
    </row>
    <row r="64" spans="1:5" s="73" customFormat="1" ht="24.75" customHeight="1">
      <c r="A64" s="77">
        <v>30199</v>
      </c>
      <c r="B64" s="78" t="s">
        <v>136</v>
      </c>
      <c r="C64" s="79">
        <v>0</v>
      </c>
      <c r="D64" s="79">
        <v>0</v>
      </c>
      <c r="E64" s="79">
        <v>0</v>
      </c>
    </row>
  </sheetData>
  <sheetProtection/>
  <autoFilter ref="A5:E64"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R15" sqref="R15"/>
    </sheetView>
  </sheetViews>
  <sheetFormatPr defaultColWidth="9.00390625" defaultRowHeight="14.25"/>
  <cols>
    <col min="1" max="16384" width="9.00390625" style="26" customWidth="1"/>
  </cols>
  <sheetData>
    <row r="1" ht="23.25" customHeight="1">
      <c r="A1" s="26" t="s">
        <v>137</v>
      </c>
    </row>
    <row r="2" spans="1:24" s="17" customFormat="1" ht="30.75" customHeight="1">
      <c r="A2" s="122" t="s">
        <v>138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ht="20.25" customHeight="1">
      <c r="W3" s="26" t="s">
        <v>2</v>
      </c>
    </row>
    <row r="4" spans="1:24" s="36" customFormat="1" ht="24.7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128" t="s">
        <v>67</v>
      </c>
      <c r="J4" s="128"/>
      <c r="K4" s="128"/>
      <c r="L4" s="128"/>
      <c r="M4" s="128"/>
      <c r="N4" s="128"/>
      <c r="O4" s="128"/>
      <c r="P4" s="128"/>
      <c r="Q4" s="128" t="s">
        <v>68</v>
      </c>
      <c r="R4" s="128"/>
      <c r="S4" s="128"/>
      <c r="T4" s="128"/>
      <c r="U4" s="128"/>
      <c r="V4" s="128"/>
      <c r="W4" s="128"/>
      <c r="X4" s="128"/>
    </row>
    <row r="5" spans="1:24" s="36" customFormat="1" ht="24.75" customHeight="1">
      <c r="A5" s="128" t="s">
        <v>50</v>
      </c>
      <c r="B5" s="128" t="s">
        <v>140</v>
      </c>
      <c r="C5" s="128" t="s">
        <v>141</v>
      </c>
      <c r="D5" s="128"/>
      <c r="E5" s="128"/>
      <c r="F5" s="133" t="s">
        <v>105</v>
      </c>
      <c r="G5" s="133" t="s">
        <v>103</v>
      </c>
      <c r="H5" s="128" t="s">
        <v>104</v>
      </c>
      <c r="I5" s="128" t="s">
        <v>50</v>
      </c>
      <c r="J5" s="128" t="s">
        <v>140</v>
      </c>
      <c r="K5" s="128" t="s">
        <v>141</v>
      </c>
      <c r="L5" s="128"/>
      <c r="M5" s="128"/>
      <c r="N5" s="133" t="s">
        <v>105</v>
      </c>
      <c r="O5" s="133" t="s">
        <v>103</v>
      </c>
      <c r="P5" s="128" t="s">
        <v>104</v>
      </c>
      <c r="Q5" s="128" t="s">
        <v>50</v>
      </c>
      <c r="R5" s="128" t="s">
        <v>140</v>
      </c>
      <c r="S5" s="128" t="s">
        <v>141</v>
      </c>
      <c r="T5" s="128"/>
      <c r="U5" s="128"/>
      <c r="V5" s="128" t="s">
        <v>105</v>
      </c>
      <c r="W5" s="133" t="s">
        <v>103</v>
      </c>
      <c r="X5" s="128" t="s">
        <v>104</v>
      </c>
    </row>
    <row r="6" spans="1:24" s="36" customFormat="1" ht="51.75" customHeight="1">
      <c r="A6" s="128"/>
      <c r="B6" s="128"/>
      <c r="C6" s="31" t="s">
        <v>8</v>
      </c>
      <c r="D6" s="31" t="s">
        <v>142</v>
      </c>
      <c r="E6" s="31" t="s">
        <v>143</v>
      </c>
      <c r="F6" s="134"/>
      <c r="G6" s="134"/>
      <c r="H6" s="128"/>
      <c r="I6" s="128"/>
      <c r="J6" s="128"/>
      <c r="K6" s="31" t="s">
        <v>8</v>
      </c>
      <c r="L6" s="31" t="s">
        <v>142</v>
      </c>
      <c r="M6" s="31" t="s">
        <v>143</v>
      </c>
      <c r="N6" s="134"/>
      <c r="O6" s="134"/>
      <c r="P6" s="128"/>
      <c r="Q6" s="128"/>
      <c r="R6" s="128"/>
      <c r="S6" s="31" t="s">
        <v>8</v>
      </c>
      <c r="T6" s="31" t="s">
        <v>142</v>
      </c>
      <c r="U6" s="31" t="s">
        <v>143</v>
      </c>
      <c r="V6" s="128"/>
      <c r="W6" s="134"/>
      <c r="X6" s="128"/>
    </row>
    <row r="7" spans="1:24" s="36" customFormat="1" ht="24.75" customHeight="1">
      <c r="A7" s="29">
        <v>30</v>
      </c>
      <c r="B7" s="29">
        <v>0</v>
      </c>
      <c r="C7" s="29">
        <v>17</v>
      </c>
      <c r="D7" s="29">
        <v>0</v>
      </c>
      <c r="E7" s="29">
        <v>17</v>
      </c>
      <c r="F7" s="29">
        <v>13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f>R7+S7+V7+W7+X7</f>
        <v>8</v>
      </c>
      <c r="R7" s="29">
        <v>0</v>
      </c>
      <c r="S7" s="29">
        <v>0</v>
      </c>
      <c r="T7" s="29">
        <v>0</v>
      </c>
      <c r="U7" s="29">
        <v>0</v>
      </c>
      <c r="V7" s="29">
        <v>8</v>
      </c>
      <c r="W7" s="29">
        <v>0</v>
      </c>
      <c r="X7" s="29">
        <v>0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8" width="9.00390625" style="11" customWidth="1"/>
    <col min="9" max="9" width="16.00390625" style="11" customWidth="1"/>
    <col min="10" max="10" width="9.00390625" style="11" customWidth="1"/>
    <col min="11" max="11" width="19.75390625" style="11" customWidth="1"/>
    <col min="12" max="12" width="15.50390625" style="11" customWidth="1"/>
    <col min="13" max="16384" width="9.00390625" style="11" customWidth="1"/>
  </cols>
  <sheetData>
    <row r="1" ht="14.25">
      <c r="A1" s="11" t="s">
        <v>144</v>
      </c>
    </row>
    <row r="2" spans="1:12" s="9" customFormat="1" ht="38.25" customHeight="1">
      <c r="A2" s="135" t="s">
        <v>145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4.25">
      <c r="K3" s="11" t="s">
        <v>2</v>
      </c>
    </row>
    <row r="4" spans="1:12" s="2" customFormat="1" ht="24.75" customHeight="1">
      <c r="A4" s="136" t="s">
        <v>41</v>
      </c>
      <c r="B4" s="136"/>
      <c r="C4" s="136" t="s">
        <v>42</v>
      </c>
      <c r="D4" s="137" t="s">
        <v>70</v>
      </c>
      <c r="E4" s="137"/>
      <c r="F4" s="137"/>
      <c r="G4" s="137"/>
      <c r="H4" s="137"/>
      <c r="I4" s="137"/>
      <c r="J4" s="137"/>
      <c r="K4" s="137"/>
      <c r="L4" s="136" t="s">
        <v>71</v>
      </c>
    </row>
    <row r="5" spans="1:12" s="2" customFormat="1" ht="39.75" customHeight="1">
      <c r="A5" s="10" t="s">
        <v>45</v>
      </c>
      <c r="B5" s="10" t="s">
        <v>46</v>
      </c>
      <c r="C5" s="136"/>
      <c r="D5" s="10" t="s">
        <v>8</v>
      </c>
      <c r="E5" s="10" t="s">
        <v>146</v>
      </c>
      <c r="F5" s="10" t="s">
        <v>147</v>
      </c>
      <c r="G5" s="10" t="s">
        <v>148</v>
      </c>
      <c r="H5" s="10" t="s">
        <v>149</v>
      </c>
      <c r="I5" s="10" t="s">
        <v>150</v>
      </c>
      <c r="J5" s="10" t="s">
        <v>136</v>
      </c>
      <c r="K5" s="10" t="s">
        <v>151</v>
      </c>
      <c r="L5" s="136"/>
    </row>
    <row r="6" spans="1:12" s="2" customFormat="1" ht="24.7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" customFormat="1" ht="24.75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2" customFormat="1" ht="24.75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2" customFormat="1" ht="24.75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2" customFormat="1" ht="24.75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2" customFormat="1" ht="24.75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="2" customFormat="1" ht="14.25">
      <c r="A12" s="32" t="s">
        <v>191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37.00390625" style="30" customWidth="1"/>
    <col min="2" max="2" width="14.00390625" style="26" customWidth="1"/>
    <col min="3" max="3" width="35.125" style="42" customWidth="1"/>
    <col min="4" max="4" width="11.875" style="26" customWidth="1"/>
    <col min="5" max="5" width="17.50390625" style="26" customWidth="1"/>
    <col min="6" max="6" width="23.875" style="16" customWidth="1"/>
    <col min="7" max="16384" width="9.00390625" style="16" customWidth="1"/>
  </cols>
  <sheetData>
    <row r="1" ht="30.75" customHeight="1">
      <c r="A1" s="30" t="s">
        <v>152</v>
      </c>
    </row>
    <row r="2" spans="1:6" ht="33.75" customHeight="1">
      <c r="A2" s="122" t="s">
        <v>153</v>
      </c>
      <c r="B2" s="122"/>
      <c r="C2" s="122"/>
      <c r="D2" s="122"/>
      <c r="E2" s="122"/>
      <c r="F2" s="122"/>
    </row>
    <row r="3" ht="20.25" customHeight="1">
      <c r="F3" s="16" t="s">
        <v>2</v>
      </c>
    </row>
    <row r="4" spans="1:6" s="18" customFormat="1" ht="24.75" customHeight="1">
      <c r="A4" s="138" t="s">
        <v>3</v>
      </c>
      <c r="B4" s="138"/>
      <c r="C4" s="138" t="s">
        <v>4</v>
      </c>
      <c r="D4" s="138"/>
      <c r="E4" s="138"/>
      <c r="F4" s="138"/>
    </row>
    <row r="5" spans="1:6" s="18" customFormat="1" ht="24.75" customHeight="1">
      <c r="A5" s="139" t="s">
        <v>5</v>
      </c>
      <c r="B5" s="138" t="s">
        <v>6</v>
      </c>
      <c r="C5" s="140" t="s">
        <v>7</v>
      </c>
      <c r="D5" s="138" t="s">
        <v>6</v>
      </c>
      <c r="E5" s="138"/>
      <c r="F5" s="138"/>
    </row>
    <row r="6" spans="1:6" s="18" customFormat="1" ht="24.75" customHeight="1">
      <c r="A6" s="139"/>
      <c r="B6" s="138"/>
      <c r="C6" s="140"/>
      <c r="D6" s="24" t="s">
        <v>8</v>
      </c>
      <c r="E6" s="24" t="s">
        <v>9</v>
      </c>
      <c r="F6" s="24" t="s">
        <v>10</v>
      </c>
    </row>
    <row r="7" spans="1:6" s="18" customFormat="1" ht="24.75" customHeight="1">
      <c r="A7" s="41" t="s">
        <v>11</v>
      </c>
      <c r="B7" s="80">
        <v>891.98</v>
      </c>
      <c r="C7" s="20" t="s">
        <v>12</v>
      </c>
      <c r="D7" s="81">
        <f>SUM(D8:D27)</f>
        <v>891.9799999999999</v>
      </c>
      <c r="E7" s="81">
        <f>SUM(E8:E27)</f>
        <v>891.9799999999999</v>
      </c>
      <c r="F7" s="81">
        <f>SUM(F8:F27)</f>
        <v>0</v>
      </c>
    </row>
    <row r="8" spans="1:6" s="18" customFormat="1" ht="24.75" customHeight="1">
      <c r="A8" s="34" t="s">
        <v>13</v>
      </c>
      <c r="B8" s="52">
        <v>891.98</v>
      </c>
      <c r="C8" s="22" t="s">
        <v>14</v>
      </c>
      <c r="D8" s="52">
        <v>605.96</v>
      </c>
      <c r="E8" s="52">
        <v>605.96</v>
      </c>
      <c r="F8" s="21">
        <v>0</v>
      </c>
    </row>
    <row r="9" spans="1:6" s="18" customFormat="1" ht="24.75" customHeight="1">
      <c r="A9" s="34" t="s">
        <v>15</v>
      </c>
      <c r="B9" s="52">
        <v>0</v>
      </c>
      <c r="C9" s="22" t="s">
        <v>16</v>
      </c>
      <c r="D9" s="52">
        <v>0</v>
      </c>
      <c r="E9" s="52">
        <v>0</v>
      </c>
      <c r="F9" s="21">
        <v>0</v>
      </c>
    </row>
    <row r="10" spans="1:6" s="18" customFormat="1" ht="24.75" customHeight="1">
      <c r="A10" s="34" t="s">
        <v>154</v>
      </c>
      <c r="B10" s="52">
        <v>0</v>
      </c>
      <c r="C10" s="22" t="s">
        <v>17</v>
      </c>
      <c r="D10" s="52">
        <v>0</v>
      </c>
      <c r="E10" s="52">
        <v>0</v>
      </c>
      <c r="F10" s="21">
        <v>0</v>
      </c>
    </row>
    <row r="11" spans="1:6" s="18" customFormat="1" ht="24.75" customHeight="1">
      <c r="A11" s="34" t="s">
        <v>155</v>
      </c>
      <c r="B11" s="52">
        <v>0</v>
      </c>
      <c r="C11" s="22" t="s">
        <v>18</v>
      </c>
      <c r="D11" s="52">
        <v>0</v>
      </c>
      <c r="E11" s="52">
        <v>0</v>
      </c>
      <c r="F11" s="21">
        <v>0</v>
      </c>
    </row>
    <row r="12" spans="1:6" s="18" customFormat="1" ht="24.75" customHeight="1">
      <c r="A12" s="34" t="s">
        <v>156</v>
      </c>
      <c r="B12" s="52">
        <v>0</v>
      </c>
      <c r="C12" s="22" t="s">
        <v>19</v>
      </c>
      <c r="D12" s="52">
        <v>0</v>
      </c>
      <c r="E12" s="52">
        <v>0</v>
      </c>
      <c r="F12" s="21">
        <v>0</v>
      </c>
    </row>
    <row r="13" spans="1:6" s="18" customFormat="1" ht="24.75" customHeight="1">
      <c r="A13" s="34"/>
      <c r="B13" s="52"/>
      <c r="C13" s="22" t="s">
        <v>20</v>
      </c>
      <c r="D13" s="52">
        <v>0</v>
      </c>
      <c r="E13" s="52">
        <v>0</v>
      </c>
      <c r="F13" s="21">
        <v>0</v>
      </c>
    </row>
    <row r="14" spans="1:6" s="18" customFormat="1" ht="24.75" customHeight="1">
      <c r="A14" s="34"/>
      <c r="B14" s="52"/>
      <c r="C14" s="22" t="s">
        <v>21</v>
      </c>
      <c r="D14" s="52">
        <v>0</v>
      </c>
      <c r="E14" s="52">
        <v>0</v>
      </c>
      <c r="F14" s="21">
        <v>0</v>
      </c>
    </row>
    <row r="15" spans="1:6" s="18" customFormat="1" ht="24.75" customHeight="1">
      <c r="A15" s="34"/>
      <c r="B15" s="52"/>
      <c r="C15" s="22" t="s">
        <v>22</v>
      </c>
      <c r="D15" s="52">
        <v>147.32</v>
      </c>
      <c r="E15" s="52">
        <v>147.32</v>
      </c>
      <c r="F15" s="21">
        <v>0</v>
      </c>
    </row>
    <row r="16" spans="1:6" s="18" customFormat="1" ht="24.75" customHeight="1">
      <c r="A16" s="34"/>
      <c r="B16" s="52"/>
      <c r="C16" s="22" t="s">
        <v>23</v>
      </c>
      <c r="D16" s="52">
        <v>52.79</v>
      </c>
      <c r="E16" s="52">
        <v>52.79</v>
      </c>
      <c r="F16" s="21">
        <v>0</v>
      </c>
    </row>
    <row r="17" spans="1:6" s="18" customFormat="1" ht="24.75" customHeight="1">
      <c r="A17" s="34"/>
      <c r="B17" s="52"/>
      <c r="C17" s="22" t="s">
        <v>24</v>
      </c>
      <c r="D17" s="52">
        <v>0</v>
      </c>
      <c r="E17" s="52">
        <v>0</v>
      </c>
      <c r="F17" s="21">
        <v>0</v>
      </c>
    </row>
    <row r="18" spans="1:6" s="18" customFormat="1" ht="24.75" customHeight="1">
      <c r="A18" s="34"/>
      <c r="B18" s="52"/>
      <c r="C18" s="22" t="s">
        <v>25</v>
      </c>
      <c r="D18" s="52">
        <v>0</v>
      </c>
      <c r="E18" s="52">
        <v>0</v>
      </c>
      <c r="F18" s="21">
        <v>0</v>
      </c>
    </row>
    <row r="19" spans="1:6" s="18" customFormat="1" ht="24.75" customHeight="1">
      <c r="A19" s="34"/>
      <c r="B19" s="52"/>
      <c r="C19" s="22" t="s">
        <v>26</v>
      </c>
      <c r="D19" s="52">
        <v>0</v>
      </c>
      <c r="E19" s="52">
        <v>0</v>
      </c>
      <c r="F19" s="21">
        <v>0</v>
      </c>
    </row>
    <row r="20" spans="1:6" s="18" customFormat="1" ht="24.75" customHeight="1">
      <c r="A20" s="34"/>
      <c r="B20" s="52"/>
      <c r="C20" s="22" t="s">
        <v>27</v>
      </c>
      <c r="D20" s="52">
        <v>0</v>
      </c>
      <c r="E20" s="52">
        <v>0</v>
      </c>
      <c r="F20" s="21">
        <v>0</v>
      </c>
    </row>
    <row r="21" spans="1:6" s="18" customFormat="1" ht="24.75" customHeight="1">
      <c r="A21" s="34"/>
      <c r="B21" s="52"/>
      <c r="C21" s="22" t="s">
        <v>28</v>
      </c>
      <c r="D21" s="52">
        <v>0</v>
      </c>
      <c r="E21" s="52">
        <v>0</v>
      </c>
      <c r="F21" s="21">
        <v>0</v>
      </c>
    </row>
    <row r="22" spans="1:6" s="18" customFormat="1" ht="24.75" customHeight="1">
      <c r="A22" s="34"/>
      <c r="B22" s="52"/>
      <c r="C22" s="22" t="s">
        <v>29</v>
      </c>
      <c r="D22" s="52">
        <v>0</v>
      </c>
      <c r="E22" s="52">
        <v>0</v>
      </c>
      <c r="F22" s="21">
        <v>0</v>
      </c>
    </row>
    <row r="23" spans="1:6" s="18" customFormat="1" ht="24.75" customHeight="1">
      <c r="A23" s="34"/>
      <c r="B23" s="52"/>
      <c r="C23" s="22" t="s">
        <v>30</v>
      </c>
      <c r="D23" s="52">
        <v>0</v>
      </c>
      <c r="E23" s="52">
        <v>0</v>
      </c>
      <c r="F23" s="21">
        <v>0</v>
      </c>
    </row>
    <row r="24" spans="1:6" s="18" customFormat="1" ht="24.75" customHeight="1">
      <c r="A24" s="34"/>
      <c r="B24" s="52"/>
      <c r="C24" s="22" t="s">
        <v>31</v>
      </c>
      <c r="D24" s="52">
        <v>0</v>
      </c>
      <c r="E24" s="52">
        <v>0</v>
      </c>
      <c r="F24" s="21">
        <v>0</v>
      </c>
    </row>
    <row r="25" spans="1:6" s="18" customFormat="1" ht="24.75" customHeight="1">
      <c r="A25" s="34"/>
      <c r="B25" s="52"/>
      <c r="C25" s="22" t="s">
        <v>32</v>
      </c>
      <c r="D25" s="52">
        <v>85.91</v>
      </c>
      <c r="E25" s="52">
        <v>85.91</v>
      </c>
      <c r="F25" s="21">
        <v>0</v>
      </c>
    </row>
    <row r="26" spans="1:6" s="18" customFormat="1" ht="24.75" customHeight="1">
      <c r="A26" s="34"/>
      <c r="B26" s="52"/>
      <c r="C26" s="22" t="s">
        <v>33</v>
      </c>
      <c r="D26" s="52">
        <v>0</v>
      </c>
      <c r="E26" s="52">
        <v>0</v>
      </c>
      <c r="F26" s="21">
        <v>0</v>
      </c>
    </row>
    <row r="27" spans="1:6" s="18" customFormat="1" ht="24.75" customHeight="1">
      <c r="A27" s="34"/>
      <c r="B27" s="52"/>
      <c r="C27" s="22" t="s">
        <v>34</v>
      </c>
      <c r="D27" s="52">
        <v>0</v>
      </c>
      <c r="E27" s="52">
        <v>0</v>
      </c>
      <c r="F27" s="21">
        <v>0</v>
      </c>
    </row>
    <row r="28" spans="1:6" s="18" customFormat="1" ht="24.75" customHeight="1">
      <c r="A28" s="25" t="s">
        <v>35</v>
      </c>
      <c r="B28" s="80">
        <v>0</v>
      </c>
      <c r="C28" s="23"/>
      <c r="D28" s="52"/>
      <c r="E28" s="52"/>
      <c r="F28" s="21">
        <v>0</v>
      </c>
    </row>
    <row r="29" spans="1:6" s="18" customFormat="1" ht="24.75" customHeight="1">
      <c r="A29" s="34" t="s">
        <v>157</v>
      </c>
      <c r="B29" s="52">
        <v>0</v>
      </c>
      <c r="C29" s="23" t="s">
        <v>158</v>
      </c>
      <c r="D29" s="80">
        <v>0</v>
      </c>
      <c r="E29" s="80">
        <v>0</v>
      </c>
      <c r="F29" s="81">
        <v>0</v>
      </c>
    </row>
    <row r="30" spans="1:6" s="18" customFormat="1" ht="24.75" customHeight="1">
      <c r="A30" s="22" t="s">
        <v>159</v>
      </c>
      <c r="B30" s="52">
        <v>0</v>
      </c>
      <c r="C30" s="22" t="s">
        <v>160</v>
      </c>
      <c r="D30" s="52">
        <v>0</v>
      </c>
      <c r="E30" s="52">
        <v>0</v>
      </c>
      <c r="F30" s="21">
        <v>0</v>
      </c>
    </row>
    <row r="31" spans="1:6" s="18" customFormat="1" ht="24.75" customHeight="1">
      <c r="A31" s="34"/>
      <c r="B31" s="52"/>
      <c r="C31" s="64" t="s">
        <v>161</v>
      </c>
      <c r="D31" s="65">
        <v>0</v>
      </c>
      <c r="E31" s="65">
        <v>0</v>
      </c>
      <c r="F31" s="66">
        <v>0</v>
      </c>
    </row>
    <row r="32" spans="1:6" s="18" customFormat="1" ht="24.75" customHeight="1">
      <c r="A32" s="33" t="s">
        <v>37</v>
      </c>
      <c r="B32" s="111">
        <v>891.98</v>
      </c>
      <c r="C32" s="67" t="s">
        <v>192</v>
      </c>
      <c r="D32" s="112">
        <f>D7+D29</f>
        <v>891.9799999999999</v>
      </c>
      <c r="E32" s="112">
        <f>E7+E29</f>
        <v>891.9799999999999</v>
      </c>
      <c r="F32" s="112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11" sqref="B11"/>
    </sheetView>
  </sheetViews>
  <sheetFormatPr defaultColWidth="9.00390625" defaultRowHeight="27" customHeight="1"/>
  <cols>
    <col min="1" max="1" width="11.75390625" style="113" customWidth="1"/>
    <col min="2" max="2" width="31.875" style="42" customWidth="1"/>
    <col min="3" max="3" width="9.625" style="26" bestFit="1" customWidth="1"/>
    <col min="4" max="5" width="9.125" style="26" bestFit="1" customWidth="1"/>
    <col min="6" max="6" width="12.00390625" style="26" customWidth="1"/>
    <col min="7" max="7" width="11.875" style="26" customWidth="1"/>
    <col min="8" max="9" width="9.00390625" style="26" customWidth="1"/>
    <col min="10" max="10" width="12.375" style="26" customWidth="1"/>
    <col min="11" max="13" width="9.00390625" style="26" customWidth="1"/>
    <col min="14" max="14" width="12.75390625" style="26" customWidth="1"/>
    <col min="15" max="16384" width="9.00390625" style="26" customWidth="1"/>
  </cols>
  <sheetData>
    <row r="1" ht="27" customHeight="1">
      <c r="A1" s="113" t="s">
        <v>162</v>
      </c>
    </row>
    <row r="2" spans="1:14" s="35" customFormat="1" ht="27" customHeight="1">
      <c r="A2" s="122" t="s">
        <v>163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36" customFormat="1" ht="27" customHeight="1">
      <c r="A3" s="114"/>
      <c r="B3" s="50"/>
      <c r="L3" s="141" t="s">
        <v>2</v>
      </c>
      <c r="M3" s="141"/>
      <c r="N3" s="141"/>
    </row>
    <row r="4" spans="1:2" s="36" customFormat="1" ht="27" customHeight="1">
      <c r="A4" s="114"/>
      <c r="B4" s="50"/>
    </row>
    <row r="5" spans="1:14" s="53" customFormat="1" ht="27" customHeight="1">
      <c r="A5" s="128" t="s">
        <v>41</v>
      </c>
      <c r="B5" s="128"/>
      <c r="C5" s="128" t="s">
        <v>50</v>
      </c>
      <c r="D5" s="128" t="s">
        <v>164</v>
      </c>
      <c r="E5" s="128" t="s">
        <v>165</v>
      </c>
      <c r="F5" s="128"/>
      <c r="G5" s="128"/>
      <c r="H5" s="128" t="s">
        <v>166</v>
      </c>
      <c r="I5" s="128" t="s">
        <v>167</v>
      </c>
      <c r="J5" s="128"/>
      <c r="K5" s="128" t="s">
        <v>168</v>
      </c>
      <c r="L5" s="128" t="s">
        <v>169</v>
      </c>
      <c r="M5" s="128" t="s">
        <v>170</v>
      </c>
      <c r="N5" s="128" t="s">
        <v>171</v>
      </c>
    </row>
    <row r="6" spans="1:14" s="53" customFormat="1" ht="27" customHeight="1">
      <c r="A6" s="118" t="s">
        <v>45</v>
      </c>
      <c r="B6" s="68" t="s">
        <v>46</v>
      </c>
      <c r="C6" s="128"/>
      <c r="D6" s="128"/>
      <c r="E6" s="68" t="s">
        <v>8</v>
      </c>
      <c r="F6" s="68" t="s">
        <v>172</v>
      </c>
      <c r="G6" s="68" t="s">
        <v>173</v>
      </c>
      <c r="H6" s="128"/>
      <c r="I6" s="68" t="s">
        <v>174</v>
      </c>
      <c r="J6" s="68" t="s">
        <v>175</v>
      </c>
      <c r="K6" s="128"/>
      <c r="L6" s="128"/>
      <c r="M6" s="128"/>
      <c r="N6" s="128"/>
    </row>
    <row r="7" spans="1:14" s="99" customFormat="1" ht="27" customHeight="1">
      <c r="A7" s="119"/>
      <c r="B7" s="97" t="s">
        <v>50</v>
      </c>
      <c r="C7" s="98">
        <f>SUM(C8:C21)</f>
        <v>891.98</v>
      </c>
      <c r="D7" s="98">
        <f aca="true" t="shared" si="0" ref="D7:N7">SUM(D8:D21)</f>
        <v>0</v>
      </c>
      <c r="E7" s="98">
        <f t="shared" si="0"/>
        <v>891.98</v>
      </c>
      <c r="F7" s="98">
        <f t="shared" si="0"/>
        <v>891.98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</row>
    <row r="8" spans="1:14" s="88" customFormat="1" ht="27" customHeight="1">
      <c r="A8" s="115">
        <v>2010601</v>
      </c>
      <c r="B8" s="46" t="s">
        <v>51</v>
      </c>
      <c r="C8" s="87">
        <v>582.02</v>
      </c>
      <c r="D8" s="87">
        <v>0</v>
      </c>
      <c r="E8" s="87">
        <v>582.02</v>
      </c>
      <c r="F8" s="87">
        <v>582.02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</row>
    <row r="9" spans="1:14" s="88" customFormat="1" ht="27" customHeight="1">
      <c r="A9" s="115">
        <v>2080504</v>
      </c>
      <c r="B9" s="46" t="s">
        <v>52</v>
      </c>
      <c r="C9" s="87">
        <v>41.18</v>
      </c>
      <c r="D9" s="87">
        <v>0</v>
      </c>
      <c r="E9" s="87">
        <v>41.18</v>
      </c>
      <c r="F9" s="87">
        <v>41.18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</row>
    <row r="10" spans="1:14" s="88" customFormat="1" ht="27" customHeight="1">
      <c r="A10" s="115">
        <v>2080505</v>
      </c>
      <c r="B10" s="46" t="s">
        <v>53</v>
      </c>
      <c r="C10" s="87">
        <v>75.81</v>
      </c>
      <c r="D10" s="87">
        <v>0</v>
      </c>
      <c r="E10" s="87">
        <v>75.81</v>
      </c>
      <c r="F10" s="87">
        <v>75.81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</row>
    <row r="11" spans="1:14" s="88" customFormat="1" ht="27" customHeight="1">
      <c r="A11" s="115">
        <v>2080506</v>
      </c>
      <c r="B11" s="46" t="s">
        <v>54</v>
      </c>
      <c r="C11" s="87">
        <v>30.3</v>
      </c>
      <c r="D11" s="87">
        <v>0</v>
      </c>
      <c r="E11" s="87">
        <v>30.3</v>
      </c>
      <c r="F11" s="87">
        <v>30.3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</row>
    <row r="12" spans="1:14" s="88" customFormat="1" ht="27" customHeight="1">
      <c r="A12" s="116">
        <v>2101101</v>
      </c>
      <c r="B12" s="47" t="s">
        <v>55</v>
      </c>
      <c r="C12" s="90">
        <v>30.3</v>
      </c>
      <c r="D12" s="87">
        <v>0</v>
      </c>
      <c r="E12" s="90">
        <v>30.3</v>
      </c>
      <c r="F12" s="90">
        <v>30.3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</row>
    <row r="13" spans="1:14" s="88" customFormat="1" ht="27" customHeight="1">
      <c r="A13" s="115">
        <v>2101103</v>
      </c>
      <c r="B13" s="48" t="s">
        <v>56</v>
      </c>
      <c r="C13" s="87">
        <v>22.46</v>
      </c>
      <c r="D13" s="87">
        <v>0</v>
      </c>
      <c r="E13" s="87">
        <v>22.46</v>
      </c>
      <c r="F13" s="87">
        <v>22.46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</row>
    <row r="14" spans="1:14" s="88" customFormat="1" ht="27" customHeight="1">
      <c r="A14" s="117">
        <v>2210201</v>
      </c>
      <c r="B14" s="48" t="s">
        <v>57</v>
      </c>
      <c r="C14" s="92">
        <v>52.85</v>
      </c>
      <c r="D14" s="87">
        <v>0</v>
      </c>
      <c r="E14" s="92">
        <v>52.85</v>
      </c>
      <c r="F14" s="92">
        <v>52.85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</row>
    <row r="15" spans="1:14" s="93" customFormat="1" ht="27" customHeight="1">
      <c r="A15" s="117">
        <v>2210203</v>
      </c>
      <c r="B15" s="48" t="s">
        <v>58</v>
      </c>
      <c r="C15" s="92">
        <v>33.06</v>
      </c>
      <c r="D15" s="87">
        <v>0</v>
      </c>
      <c r="E15" s="92">
        <v>33.06</v>
      </c>
      <c r="F15" s="92">
        <v>33.06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</row>
    <row r="16" spans="1:14" s="93" customFormat="1" ht="27" customHeight="1">
      <c r="A16" s="117">
        <v>2010604</v>
      </c>
      <c r="B16" s="94" t="s">
        <v>59</v>
      </c>
      <c r="C16" s="92">
        <v>3</v>
      </c>
      <c r="D16" s="87">
        <v>0</v>
      </c>
      <c r="E16" s="92">
        <v>3</v>
      </c>
      <c r="F16" s="92">
        <v>3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</row>
    <row r="17" spans="1:14" s="93" customFormat="1" ht="27" customHeight="1">
      <c r="A17" s="117">
        <v>2010605</v>
      </c>
      <c r="B17" s="94" t="s">
        <v>60</v>
      </c>
      <c r="C17" s="92">
        <v>3</v>
      </c>
      <c r="D17" s="87">
        <v>0</v>
      </c>
      <c r="E17" s="92">
        <v>3</v>
      </c>
      <c r="F17" s="92">
        <v>3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</row>
    <row r="18" spans="1:14" s="93" customFormat="1" ht="27" customHeight="1">
      <c r="A18" s="117">
        <v>2010606</v>
      </c>
      <c r="B18" s="94" t="s">
        <v>61</v>
      </c>
      <c r="C18" s="92">
        <v>3</v>
      </c>
      <c r="D18" s="87">
        <v>0</v>
      </c>
      <c r="E18" s="92">
        <v>3</v>
      </c>
      <c r="F18" s="92">
        <v>3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</row>
    <row r="19" spans="1:14" s="93" customFormat="1" ht="27" customHeight="1">
      <c r="A19" s="117">
        <v>2010607</v>
      </c>
      <c r="B19" s="94" t="s">
        <v>62</v>
      </c>
      <c r="C19" s="92">
        <v>2</v>
      </c>
      <c r="D19" s="87">
        <v>0</v>
      </c>
      <c r="E19" s="92">
        <v>2</v>
      </c>
      <c r="F19" s="92">
        <v>2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</row>
    <row r="20" spans="1:14" s="93" customFormat="1" ht="27" customHeight="1">
      <c r="A20" s="117">
        <v>2040605</v>
      </c>
      <c r="B20" s="94" t="s">
        <v>63</v>
      </c>
      <c r="C20" s="92">
        <v>3</v>
      </c>
      <c r="D20" s="87">
        <v>0</v>
      </c>
      <c r="E20" s="92">
        <v>3</v>
      </c>
      <c r="F20" s="92">
        <v>3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</row>
    <row r="21" spans="1:14" s="93" customFormat="1" ht="27" customHeight="1">
      <c r="A21" s="117">
        <v>2179901</v>
      </c>
      <c r="B21" s="94" t="s">
        <v>64</v>
      </c>
      <c r="C21" s="92">
        <v>10</v>
      </c>
      <c r="D21" s="87">
        <v>0</v>
      </c>
      <c r="E21" s="92">
        <v>10</v>
      </c>
      <c r="F21" s="92">
        <v>10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</row>
  </sheetData>
  <sheetProtection/>
  <mergeCells count="12">
    <mergeCell ref="M5:M6"/>
    <mergeCell ref="N5:N6"/>
    <mergeCell ref="A2:N2"/>
    <mergeCell ref="L3:N3"/>
    <mergeCell ref="A5:B5"/>
    <mergeCell ref="E5:G5"/>
    <mergeCell ref="I5:J5"/>
    <mergeCell ref="C5:C6"/>
    <mergeCell ref="D5:D6"/>
    <mergeCell ref="H5:H6"/>
    <mergeCell ref="K5:K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何仲玲</cp:lastModifiedBy>
  <dcterms:created xsi:type="dcterms:W3CDTF">2018-01-18T05:24:37Z</dcterms:created>
  <dcterms:modified xsi:type="dcterms:W3CDTF">2019-04-02T08:35:15Z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