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首页" sheetId="1" r:id="rId1"/>
    <sheet name="1.财政拨款收支预算总表" sheetId="2" r:id="rId2"/>
    <sheet name="2.财政拨款支出预算总表" sheetId="3" r:id="rId3"/>
    <sheet name="3.一般公共预算支出表" sheetId="4" r:id="rId4"/>
    <sheet name="4.一般公共预算基本支出表" sheetId="5" r:id="rId5"/>
    <sheet name="5.一般公共预算“三公”经费、会议费、培训费支出预算表" sheetId="6" r:id="rId6"/>
    <sheet name="6.政府性基金预算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<sst xmlns="http://schemas.openxmlformats.org/spreadsheetml/2006/main" count="473" uniqueCount="226">
  <si>
    <t>部门预算公开表</t>
  </si>
  <si>
    <t>盐池县民政局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</si>
  <si>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</si>
  <si>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</si>
  <si>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</si>
  <si>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</si>
  <si>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</si>
  <si>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</si>
  <si>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</si>
  <si>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</si>
  <si>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</si>
  <si>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</si>
  <si>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</si>
  <si>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</si>
  <si>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</si>
  <si>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</si>
  <si>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</si>
  <si>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</si>
  <si>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</si>
  <si>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</si>
  <si>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</si>
  <si>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</si>
  <si>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</si>
  <si>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</si>
  <si>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</si>
  <si>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</si>
  <si>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</si>
  <si>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</si>
  <si>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</si>
  <si>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</si>
  <si>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</si>
  <si>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</si>
  <si>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</si>
  <si>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</si>
  <si>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</si>
  <si>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</si>
  <si>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</si>
  <si>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二、上年结转结余</t>
  </si>
  <si>
    <t>　二、年末结转结余</t>
  </si>
  <si>
    <t>收入总计</t>
  </si>
  <si>
    <t xml:space="preserve">支出总计        </t>
  </si>
  <si>
    <t>表二</t>
  </si>
  <si>
    <t>财政拨款支出预算总表</t>
  </si>
  <si>
    <t>功能分类科目</t>
  </si>
  <si>
    <t>2018年预算安排总计</t>
  </si>
  <si>
    <t>公共财政预算拨款</t>
  </si>
  <si>
    <t>政府性基金</t>
  </si>
  <si>
    <t>科目编码</t>
  </si>
  <si>
    <t>科目名称</t>
  </si>
  <si>
    <t>经费拨款</t>
  </si>
  <si>
    <t>纳入预算管理的行政性收费安排的拨款</t>
  </si>
  <si>
    <t>中央专项转移支付</t>
  </si>
  <si>
    <t>中央一般性转移支付</t>
  </si>
  <si>
    <t>2080201</t>
  </si>
  <si>
    <t>行政运行</t>
  </si>
  <si>
    <t>2080204</t>
  </si>
  <si>
    <t>拥军优属</t>
  </si>
  <si>
    <t>2080205</t>
  </si>
  <si>
    <t>老龄事务</t>
  </si>
  <si>
    <t>2080207</t>
  </si>
  <si>
    <t>行政区划和地名管理</t>
  </si>
  <si>
    <t>2080208</t>
  </si>
  <si>
    <t>基层政权和社区建设</t>
  </si>
  <si>
    <t>2080299</t>
  </si>
  <si>
    <t>其他民政管理事务支出</t>
  </si>
  <si>
    <t>2080504</t>
  </si>
  <si>
    <t>未归口管理的行政单位离退休</t>
  </si>
  <si>
    <t>2080505</t>
  </si>
  <si>
    <t>机关事业单位基本养老保险缴费支出</t>
  </si>
  <si>
    <t>2080506</t>
  </si>
  <si>
    <t>机关事业单位职业年金缴费支出</t>
  </si>
  <si>
    <t>2080802</t>
  </si>
  <si>
    <t>伤残抚恤</t>
  </si>
  <si>
    <t>2080901</t>
  </si>
  <si>
    <t>退役士兵安置</t>
  </si>
  <si>
    <t>2081002</t>
  </si>
  <si>
    <t>老年福利</t>
  </si>
  <si>
    <t>2081004</t>
  </si>
  <si>
    <t>殡葬</t>
  </si>
  <si>
    <t>2081107</t>
  </si>
  <si>
    <t>残疾人生活和护理补贴</t>
  </si>
  <si>
    <t>2081901</t>
  </si>
  <si>
    <t>城市最低生活保障金支出</t>
  </si>
  <si>
    <t>2081902</t>
  </si>
  <si>
    <t>农村最低生活保障金支出</t>
  </si>
  <si>
    <t>2082002</t>
  </si>
  <si>
    <t>流浪乞讨人员救助支出</t>
  </si>
  <si>
    <t>2082102</t>
  </si>
  <si>
    <t>农村特困人员救助供养支出</t>
  </si>
  <si>
    <t>2101101</t>
  </si>
  <si>
    <t>行政单位医疗</t>
  </si>
  <si>
    <t>2101103</t>
  </si>
  <si>
    <t>公务员医疗补助</t>
  </si>
  <si>
    <t>2101401</t>
  </si>
  <si>
    <t>优抚对象医疗补助</t>
  </si>
  <si>
    <t>2210201</t>
  </si>
  <si>
    <t>住房公积金</t>
  </si>
  <si>
    <t>2210203</t>
  </si>
  <si>
    <t>购房补贴</t>
  </si>
  <si>
    <t>合计</t>
  </si>
  <si>
    <t>表三</t>
  </si>
  <si>
    <t>一般公共预算支出表</t>
  </si>
  <si>
    <t>2017年执行数</t>
  </si>
  <si>
    <t>2018年预算数</t>
  </si>
  <si>
    <t>2018年预算数与2017年执行数</t>
  </si>
  <si>
    <t>基本支出</t>
  </si>
  <si>
    <t>项目支出</t>
  </si>
  <si>
    <t>增减额</t>
  </si>
  <si>
    <t>增减%</t>
  </si>
  <si>
    <t>表四</t>
  </si>
  <si>
    <t>一般公共预算基本支出表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</si>
  <si>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</si>
  <si>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</si>
  <si>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</si>
  <si>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</si>
  <si>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</si>
  <si>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</si>
  <si>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</si>
  <si>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</si>
  <si>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</si>
  <si>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</si>
  <si>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</si>
  <si>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</si>
  <si>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</si>
  <si>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</si>
  <si>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</si>
  <si>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</si>
  <si>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</si>
  <si>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</si>
  <si>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</si>
  <si>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</si>
  <si>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</si>
  <si>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</si>
  <si>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</si>
  <si>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</si>
  <si>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</si>
  <si>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</si>
  <si>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</si>
  <si>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</si>
  <si>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</si>
  <si>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</si>
  <si>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</si>
  <si>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</si>
  <si>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</si>
  <si>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</si>
  <si>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</si>
  <si>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</si>
  <si>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</si>
  <si>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</si>
  <si>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</si>
  <si>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</si>
  <si>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</si>
  <si>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</si>
  <si>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</si>
  <si>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</si>
  <si>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</si>
  <si>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</si>
  <si>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</si>
  <si>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</si>
  <si>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</si>
  <si>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</si>
  <si>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</si>
  <si>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</si>
  <si>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</si>
  <si>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采暖补贴</t>
  </si>
  <si>
    <t>物业服务补贴</t>
  </si>
  <si>
    <t>其他对个人和家庭的补助支出</t>
  </si>
  <si>
    <t>四、其他资本性支出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</si>
  <si>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</si>
  <si>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</si>
  <si>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</si>
  <si>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</si>
  <si>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</si>
  <si>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</si>
  <si>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t>2017年预算数</t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</si>
  <si>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</si>
  <si>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</si>
  <si>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</si>
  <si>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</si>
  <si>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</si>
  <si>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政府性基金预算支出表</t>
  </si>
  <si>
    <t>工资福利支出</t>
  </si>
  <si>
    <t>商品和服务支出</t>
  </si>
  <si>
    <t>对个人和家庭的补助</t>
  </si>
  <si>
    <t>对企事业单位的补贴</t>
  </si>
  <si>
    <t>债务利息支出</t>
  </si>
  <si>
    <t>其他支出</t>
  </si>
  <si>
    <t>此表为空表</t>
  </si>
  <si>
    <t>表七</t>
  </si>
  <si>
    <t>部门收支预算总表</t>
  </si>
  <si>
    <t>（三）事业收入</t>
  </si>
  <si>
    <t>（四）事业单位经营收入</t>
  </si>
  <si>
    <t>（五）其他收入</t>
  </si>
  <si>
    <t>其中：一般公共预算财政拨款</t>
  </si>
  <si>
    <t>二、年末结转结余</t>
  </si>
  <si>
    <t xml:space="preserve">            政府性基金预算财政拨款</t>
  </si>
  <si>
    <t xml:space="preserve">      其中：一般公共预算财政拨款</t>
  </si>
  <si>
    <t xml:space="preserve">             政府性基金预算财政拨款</t>
  </si>
  <si>
    <t>支出总计</t>
  </si>
  <si>
    <t>表八</t>
  </si>
  <si>
    <t>部门收入总表</t>
  </si>
  <si>
    <t>上年结转、结余</t>
  </si>
  <si>
    <t>财政拨款收入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</si>
  <si>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</si>
  <si>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</si>
  <si>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</si>
  <si>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</si>
  <si>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</si>
  <si>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</si>
  <si>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一般公共财政预算拨款收入</t>
  </si>
  <si>
    <t>政府性基金预算拨款收入</t>
  </si>
  <si>
    <t>金额</t>
  </si>
  <si>
    <t>其中：纳入财政专户管理的非税收入</t>
  </si>
  <si>
    <t>表九</t>
  </si>
  <si>
    <t>部门支出总表</t>
  </si>
  <si>
    <t>上缴上级支出</t>
  </si>
  <si>
    <t>事业单位经营支出</t>
  </si>
  <si>
    <t>对附属单位补助支出</t>
  </si>
  <si>
    <t>表十</t>
  </si>
  <si>
    <t>政府采购预算表</t>
  </si>
  <si>
    <t>部门:盐池县民政局</t>
  </si>
  <si>
    <t>采购品目大类</t>
  </si>
  <si>
    <t>专项名称</t>
  </si>
  <si>
    <t>采购物品名称</t>
  </si>
  <si>
    <t>采购组织形式</t>
  </si>
  <si>
    <t>资金来源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</si>
</sst>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32">
    <font>
      <sz val="12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74"/>
      <color indexed="8"/>
      <name val="宋体"/>
      <family val="0"/>
    </font>
    <font>
      <sz val="48"/>
      <name val="宋体"/>
      <family val="0"/>
    </font>
    <font>
      <sz val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13" fillId="6" borderId="0" applyNumberFormat="0" applyBorder="0" applyAlignment="0" applyProtection="0"/>
    <xf numFmtId="0" fontId="24" fillId="0" borderId="5" applyNumberFormat="0" applyFill="0" applyAlignment="0" applyProtection="0"/>
    <xf numFmtId="0" fontId="13" fillId="6" borderId="0" applyNumberFormat="0" applyBorder="0" applyAlignment="0" applyProtection="0"/>
    <xf numFmtId="0" fontId="14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4" fillId="2" borderId="0" applyNumberFormat="0" applyBorder="0" applyAlignment="0" applyProtection="0"/>
    <xf numFmtId="0" fontId="13" fillId="10" borderId="0" applyNumberFormat="0" applyBorder="0" applyAlignment="0" applyProtection="0"/>
    <xf numFmtId="0" fontId="23" fillId="0" borderId="8" applyNumberFormat="0" applyFill="0" applyAlignment="0" applyProtection="0"/>
    <xf numFmtId="0" fontId="6" fillId="0" borderId="9" applyNumberFormat="0" applyFill="0" applyAlignment="0" applyProtection="0"/>
    <xf numFmtId="0" fontId="27" fillId="4" borderId="0" applyNumberFormat="0" applyBorder="0" applyAlignment="0" applyProtection="0"/>
    <xf numFmtId="0" fontId="17" fillId="11" borderId="0" applyNumberFormat="0" applyBorder="0" applyAlignment="0" applyProtection="0"/>
    <xf numFmtId="0" fontId="4" fillId="12" borderId="0" applyNumberFormat="0" applyBorder="0" applyAlignment="0" applyProtection="0"/>
    <xf numFmtId="0" fontId="13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3" fillId="16" borderId="0" applyNumberFormat="0" applyBorder="0" applyAlignment="0" applyProtection="0"/>
    <xf numFmtId="0" fontId="4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4" fillId="3" borderId="0" applyNumberFormat="0" applyBorder="0" applyAlignment="0" applyProtection="0"/>
    <xf numFmtId="0" fontId="13" fillId="3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>
      <alignment horizontal="center" vertical="center"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2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/>
      <protection/>
    </xf>
    <xf numFmtId="177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176" fontId="6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 indent="5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176" fontId="30" fillId="0" borderId="11" xfId="0" applyNumberFormat="1" applyFont="1" applyFill="1" applyBorder="1" applyAlignment="1" applyProtection="1">
      <alignment horizontal="center" vertical="center"/>
      <protection/>
    </xf>
    <xf numFmtId="176" fontId="30" fillId="0" borderId="11" xfId="0" applyNumberFormat="1" applyFont="1" applyBorder="1" applyAlignment="1">
      <alignment horizontal="center" vertical="center" wrapText="1"/>
    </xf>
    <xf numFmtId="176" fontId="31" fillId="0" borderId="17" xfId="0" applyNumberFormat="1" applyFont="1" applyBorder="1" applyAlignment="1">
      <alignment horizontal="center" vertical="center" wrapText="1"/>
    </xf>
    <xf numFmtId="10" fontId="31" fillId="0" borderId="10" xfId="0" applyNumberFormat="1" applyFont="1" applyBorder="1" applyAlignment="1">
      <alignment horizontal="right" vertical="top" wrapText="1"/>
    </xf>
    <xf numFmtId="176" fontId="31" fillId="0" borderId="10" xfId="0" applyNumberFormat="1" applyFont="1" applyBorder="1" applyAlignment="1">
      <alignment horizontal="center" vertical="center"/>
    </xf>
    <xf numFmtId="176" fontId="30" fillId="0" borderId="12" xfId="0" applyNumberFormat="1" applyFont="1" applyFill="1" applyBorder="1" applyAlignment="1" applyProtection="1">
      <alignment horizontal="center" vertical="center"/>
      <protection/>
    </xf>
    <xf numFmtId="176" fontId="31" fillId="0" borderId="13" xfId="0" applyNumberFormat="1" applyFont="1" applyBorder="1" applyAlignment="1">
      <alignment horizontal="center" vertical="center"/>
    </xf>
    <xf numFmtId="176" fontId="30" fillId="0" borderId="14" xfId="0" applyNumberFormat="1" applyFont="1" applyFill="1" applyBorder="1" applyAlignment="1" applyProtection="1">
      <alignment horizontal="center" vertical="center"/>
      <protection/>
    </xf>
    <xf numFmtId="176" fontId="30" fillId="0" borderId="10" xfId="0" applyNumberFormat="1" applyFont="1" applyFill="1" applyBorder="1" applyAlignment="1" applyProtection="1">
      <alignment horizontal="center" vertical="center"/>
      <protection/>
    </xf>
    <xf numFmtId="176" fontId="30" fillId="0" borderId="15" xfId="0" applyNumberFormat="1" applyFont="1" applyFill="1" applyBorder="1" applyAlignment="1" applyProtection="1">
      <alignment horizontal="center" vertical="center"/>
      <protection/>
    </xf>
    <xf numFmtId="176" fontId="30" fillId="0" borderId="13" xfId="0" applyNumberFormat="1" applyFont="1" applyFill="1" applyBorder="1" applyAlignment="1" applyProtection="1">
      <alignment horizontal="center" vertical="center"/>
      <protection/>
    </xf>
    <xf numFmtId="176" fontId="31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31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177" fontId="4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6" fontId="4" fillId="0" borderId="11" xfId="0" applyNumberFormat="1" applyFont="1" applyBorder="1" applyAlignment="1">
      <alignment horizontal="right" vertical="center" wrapText="1"/>
    </xf>
    <xf numFmtId="0" fontId="7" fillId="8" borderId="0" xfId="0" applyFont="1" applyFill="1" applyAlignment="1" applyProtection="1">
      <alignment vertical="center"/>
      <protection/>
    </xf>
    <xf numFmtId="0" fontId="7" fillId="8" borderId="0" xfId="0" applyFont="1" applyFill="1" applyAlignment="1" applyProtection="1">
      <alignment vertical="center"/>
      <protection/>
    </xf>
    <xf numFmtId="0" fontId="10" fillId="8" borderId="0" xfId="0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57" fontId="12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D6" sqref="D6:J6"/>
    </sheetView>
  </sheetViews>
  <sheetFormatPr defaultColWidth="9.00390625" defaultRowHeight="14.25"/>
  <cols>
    <col min="5" max="5" width="10.375" style="0" bestFit="1" customWidth="1"/>
    <col min="11" max="11" width="16.125" style="0" customWidth="1"/>
  </cols>
  <sheetData>
    <row r="1" spans="1:10" ht="28.5" customHeight="1">
      <c r="A1" s="88"/>
      <c r="B1" s="88"/>
      <c r="C1" s="88"/>
      <c r="D1" s="88"/>
      <c r="E1" s="88"/>
      <c r="F1" s="88"/>
      <c r="G1" s="88"/>
      <c r="H1" s="88"/>
      <c r="I1" s="88"/>
      <c r="J1" s="88"/>
    </row>
    <row r="2" spans="1:11" ht="164.25" customHeight="1">
      <c r="A2" s="89"/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</row>
    <row r="6" spans="4:10" ht="66" customHeight="1">
      <c r="D6" s="91" t="s">
        <v>1</v>
      </c>
      <c r="E6" s="91"/>
      <c r="F6" s="91"/>
      <c r="G6" s="91"/>
      <c r="H6" s="91"/>
      <c r="I6" s="91"/>
      <c r="J6" s="91"/>
    </row>
    <row r="7" spans="4:10" ht="33" customHeight="1">
      <c r="D7" s="91"/>
      <c r="E7" s="91"/>
      <c r="F7" s="91"/>
      <c r="G7" s="91"/>
      <c r="H7" s="91"/>
      <c r="I7" s="91"/>
      <c r="J7" s="91"/>
    </row>
    <row r="8" spans="4:10" ht="42" customHeight="1">
      <c r="D8" s="2"/>
      <c r="E8" s="92">
        <v>43101</v>
      </c>
      <c r="F8" s="92"/>
      <c r="G8" s="92"/>
      <c r="H8" s="92"/>
      <c r="I8" s="92"/>
      <c r="J8" s="2"/>
    </row>
  </sheetData>
  <sheetProtection/>
  <mergeCells count="3">
    <mergeCell ref="B2:K2"/>
    <mergeCell ref="D6:J6"/>
    <mergeCell ref="E8:I8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E35" sqref="E35"/>
    </sheetView>
  </sheetViews>
  <sheetFormatPr defaultColWidth="9.00390625" defaultRowHeight="14.25"/>
  <cols>
    <col min="1" max="1" width="9.625" style="0" customWidth="1"/>
    <col min="2" max="2" width="31.75390625" style="0" customWidth="1"/>
    <col min="3" max="3" width="11.625" style="10" customWidth="1"/>
    <col min="4" max="4" width="12.25390625" style="10" customWidth="1"/>
    <col min="5" max="5" width="13.75390625" style="10" customWidth="1"/>
    <col min="6" max="6" width="14.25390625" style="10" customWidth="1"/>
    <col min="7" max="7" width="17.00390625" style="10" customWidth="1"/>
    <col min="8" max="8" width="12.75390625" style="10" customWidth="1"/>
  </cols>
  <sheetData>
    <row r="1" ht="14.25">
      <c r="A1" t="s">
        <v>213</v>
      </c>
    </row>
    <row r="2" spans="3:8" s="1" customFormat="1" ht="27" customHeight="1">
      <c r="C2" s="11" t="s">
        <v>214</v>
      </c>
      <c r="D2" s="11"/>
      <c r="E2" s="11"/>
      <c r="F2" s="11"/>
      <c r="G2" s="11"/>
      <c r="H2" s="12"/>
    </row>
    <row r="3" ht="15" customHeight="1">
      <c r="H3" s="10" t="s">
        <v>4</v>
      </c>
    </row>
    <row r="4" spans="1:8" s="2" customFormat="1" ht="24" customHeight="1">
      <c r="A4" s="13" t="s">
        <v>43</v>
      </c>
      <c r="B4" s="13"/>
      <c r="C4" s="13" t="s">
        <v>99</v>
      </c>
      <c r="D4" s="13" t="s">
        <v>105</v>
      </c>
      <c r="E4" s="13" t="s">
        <v>106</v>
      </c>
      <c r="F4" s="13" t="s">
        <v>215</v>
      </c>
      <c r="G4" s="13" t="s">
        <v>216</v>
      </c>
      <c r="H4" s="13" t="s">
        <v>217</v>
      </c>
    </row>
    <row r="5" spans="1:8" s="2" customFormat="1" ht="24" customHeight="1">
      <c r="A5" s="13" t="s">
        <v>47</v>
      </c>
      <c r="B5" s="13" t="s">
        <v>48</v>
      </c>
      <c r="C5" s="13"/>
      <c r="D5" s="13"/>
      <c r="E5" s="13"/>
      <c r="F5" s="13"/>
      <c r="G5" s="13"/>
      <c r="H5" s="13"/>
    </row>
    <row r="6" spans="1:8" s="7" customFormat="1" ht="16.5" customHeight="1">
      <c r="A6" s="14" t="s">
        <v>53</v>
      </c>
      <c r="B6" s="14" t="s">
        <v>54</v>
      </c>
      <c r="C6" s="15">
        <v>157.12</v>
      </c>
      <c r="D6" s="15">
        <v>157.12</v>
      </c>
      <c r="E6" s="16">
        <v>0</v>
      </c>
      <c r="F6" s="16">
        <v>0</v>
      </c>
      <c r="G6" s="16">
        <v>0</v>
      </c>
      <c r="H6" s="16">
        <v>0</v>
      </c>
    </row>
    <row r="7" spans="1:8" s="7" customFormat="1" ht="16.5" customHeight="1">
      <c r="A7" s="14" t="s">
        <v>55</v>
      </c>
      <c r="B7" s="14" t="s">
        <v>56</v>
      </c>
      <c r="C7" s="15">
        <v>30</v>
      </c>
      <c r="D7" s="16">
        <v>0</v>
      </c>
      <c r="E7" s="15">
        <v>30</v>
      </c>
      <c r="F7" s="16">
        <v>0</v>
      </c>
      <c r="G7" s="16">
        <v>0</v>
      </c>
      <c r="H7" s="16">
        <v>0</v>
      </c>
    </row>
    <row r="8" spans="1:8" s="7" customFormat="1" ht="16.5" customHeight="1">
      <c r="A8" s="14" t="s">
        <v>57</v>
      </c>
      <c r="B8" s="14" t="s">
        <v>58</v>
      </c>
      <c r="C8" s="15">
        <v>13</v>
      </c>
      <c r="D8" s="16">
        <v>0</v>
      </c>
      <c r="E8" s="15">
        <v>13</v>
      </c>
      <c r="F8" s="16">
        <v>0</v>
      </c>
      <c r="G8" s="16">
        <v>0</v>
      </c>
      <c r="H8" s="16">
        <v>0</v>
      </c>
    </row>
    <row r="9" spans="1:8" s="7" customFormat="1" ht="16.5" customHeight="1">
      <c r="A9" s="14" t="s">
        <v>59</v>
      </c>
      <c r="B9" s="14" t="s">
        <v>60</v>
      </c>
      <c r="C9" s="15">
        <v>3</v>
      </c>
      <c r="D9" s="16">
        <v>0</v>
      </c>
      <c r="E9" s="15">
        <v>3</v>
      </c>
      <c r="F9" s="16">
        <v>0</v>
      </c>
      <c r="G9" s="16">
        <v>0</v>
      </c>
      <c r="H9" s="16">
        <v>0</v>
      </c>
    </row>
    <row r="10" spans="1:8" s="7" customFormat="1" ht="16.5" customHeight="1">
      <c r="A10" s="14" t="s">
        <v>61</v>
      </c>
      <c r="B10" s="14" t="s">
        <v>62</v>
      </c>
      <c r="C10" s="15">
        <v>20</v>
      </c>
      <c r="D10" s="16">
        <v>0</v>
      </c>
      <c r="E10" s="15">
        <v>20</v>
      </c>
      <c r="F10" s="16">
        <v>0</v>
      </c>
      <c r="G10" s="16">
        <v>0</v>
      </c>
      <c r="H10" s="16">
        <v>0</v>
      </c>
    </row>
    <row r="11" spans="1:8" s="7" customFormat="1" ht="16.5" customHeight="1">
      <c r="A11" s="14" t="s">
        <v>63</v>
      </c>
      <c r="B11" s="14" t="s">
        <v>64</v>
      </c>
      <c r="C11" s="15">
        <v>506.49</v>
      </c>
      <c r="D11" s="16">
        <v>436.49</v>
      </c>
      <c r="E11" s="15">
        <v>70</v>
      </c>
      <c r="F11" s="16">
        <v>0</v>
      </c>
      <c r="G11" s="16">
        <v>0</v>
      </c>
      <c r="H11" s="16">
        <v>0</v>
      </c>
    </row>
    <row r="12" spans="1:8" s="7" customFormat="1" ht="16.5" customHeight="1">
      <c r="A12" s="14" t="s">
        <v>65</v>
      </c>
      <c r="B12" s="14" t="s">
        <v>66</v>
      </c>
      <c r="C12" s="17">
        <v>12.6</v>
      </c>
      <c r="D12" s="18">
        <v>12.6</v>
      </c>
      <c r="E12" s="16">
        <v>0</v>
      </c>
      <c r="F12" s="16">
        <v>0</v>
      </c>
      <c r="G12" s="16">
        <v>0</v>
      </c>
      <c r="H12" s="16">
        <v>0</v>
      </c>
    </row>
    <row r="13" spans="1:8" s="8" customFormat="1" ht="16.5" customHeight="1">
      <c r="A13" s="14" t="s">
        <v>67</v>
      </c>
      <c r="B13" s="19" t="s">
        <v>68</v>
      </c>
      <c r="C13" s="20">
        <v>55.38</v>
      </c>
      <c r="D13" s="20">
        <v>55.38</v>
      </c>
      <c r="E13" s="16">
        <v>0</v>
      </c>
      <c r="F13" s="16">
        <v>0</v>
      </c>
      <c r="G13" s="16">
        <v>0</v>
      </c>
      <c r="H13" s="16">
        <v>0</v>
      </c>
    </row>
    <row r="14" spans="1:8" s="8" customFormat="1" ht="16.5" customHeight="1">
      <c r="A14" s="14" t="s">
        <v>69</v>
      </c>
      <c r="B14" s="19" t="s">
        <v>70</v>
      </c>
      <c r="C14" s="20">
        <v>22.15</v>
      </c>
      <c r="D14" s="20">
        <v>22.15</v>
      </c>
      <c r="E14" s="16">
        <v>0</v>
      </c>
      <c r="F14" s="16">
        <v>0</v>
      </c>
      <c r="G14" s="16">
        <v>0</v>
      </c>
      <c r="H14" s="16">
        <v>0</v>
      </c>
    </row>
    <row r="15" spans="1:8" s="8" customFormat="1" ht="16.5" customHeight="1">
      <c r="A15" s="14" t="s">
        <v>71</v>
      </c>
      <c r="B15" s="19" t="s">
        <v>72</v>
      </c>
      <c r="C15" s="20">
        <v>50</v>
      </c>
      <c r="D15" s="16">
        <v>0</v>
      </c>
      <c r="E15" s="20">
        <v>50</v>
      </c>
      <c r="F15" s="16">
        <v>0</v>
      </c>
      <c r="G15" s="16">
        <v>0</v>
      </c>
      <c r="H15" s="16">
        <v>0</v>
      </c>
    </row>
    <row r="16" spans="1:8" s="8" customFormat="1" ht="16.5" customHeight="1">
      <c r="A16" s="14" t="s">
        <v>73</v>
      </c>
      <c r="B16" s="19" t="s">
        <v>74</v>
      </c>
      <c r="C16" s="20">
        <v>30</v>
      </c>
      <c r="D16" s="16">
        <v>0</v>
      </c>
      <c r="E16" s="20">
        <v>30</v>
      </c>
      <c r="F16" s="16">
        <v>0</v>
      </c>
      <c r="G16" s="16">
        <v>0</v>
      </c>
      <c r="H16" s="16">
        <v>0</v>
      </c>
    </row>
    <row r="17" spans="1:8" s="8" customFormat="1" ht="16.5" customHeight="1">
      <c r="A17" s="14" t="s">
        <v>75</v>
      </c>
      <c r="B17" s="19" t="s">
        <v>76</v>
      </c>
      <c r="C17" s="20">
        <v>36</v>
      </c>
      <c r="D17" s="16">
        <v>0</v>
      </c>
      <c r="E17" s="20">
        <v>36</v>
      </c>
      <c r="F17" s="16">
        <v>0</v>
      </c>
      <c r="G17" s="16">
        <v>0</v>
      </c>
      <c r="H17" s="16">
        <v>0</v>
      </c>
    </row>
    <row r="18" spans="1:8" s="8" customFormat="1" ht="16.5" customHeight="1">
      <c r="A18" s="14" t="s">
        <v>77</v>
      </c>
      <c r="B18" s="19" t="s">
        <v>78</v>
      </c>
      <c r="C18" s="20">
        <v>13</v>
      </c>
      <c r="D18" s="16">
        <v>0</v>
      </c>
      <c r="E18" s="20">
        <v>13</v>
      </c>
      <c r="F18" s="16">
        <v>0</v>
      </c>
      <c r="G18" s="16">
        <v>0</v>
      </c>
      <c r="H18" s="16">
        <v>0</v>
      </c>
    </row>
    <row r="19" spans="1:8" s="8" customFormat="1" ht="16.5" customHeight="1">
      <c r="A19" s="14" t="s">
        <v>79</v>
      </c>
      <c r="B19" s="19" t="s">
        <v>80</v>
      </c>
      <c r="C19" s="20">
        <v>594</v>
      </c>
      <c r="D19" s="16">
        <v>0</v>
      </c>
      <c r="E19" s="20">
        <v>594</v>
      </c>
      <c r="F19" s="16">
        <v>0</v>
      </c>
      <c r="G19" s="16">
        <v>0</v>
      </c>
      <c r="H19" s="16">
        <v>0</v>
      </c>
    </row>
    <row r="20" spans="1:8" s="8" customFormat="1" ht="16.5" customHeight="1">
      <c r="A20" s="14" t="s">
        <v>81</v>
      </c>
      <c r="B20" s="19" t="s">
        <v>82</v>
      </c>
      <c r="C20" s="20">
        <v>150</v>
      </c>
      <c r="D20" s="16">
        <v>0</v>
      </c>
      <c r="E20" s="20">
        <v>150</v>
      </c>
      <c r="F20" s="16">
        <v>0</v>
      </c>
      <c r="G20" s="16">
        <v>0</v>
      </c>
      <c r="H20" s="16">
        <v>0</v>
      </c>
    </row>
    <row r="21" spans="1:8" s="8" customFormat="1" ht="16.5" customHeight="1">
      <c r="A21" s="14" t="s">
        <v>83</v>
      </c>
      <c r="B21" s="19" t="s">
        <v>84</v>
      </c>
      <c r="C21" s="20">
        <v>490</v>
      </c>
      <c r="D21" s="16">
        <v>0</v>
      </c>
      <c r="E21" s="20">
        <v>490</v>
      </c>
      <c r="F21" s="16">
        <v>0</v>
      </c>
      <c r="G21" s="16">
        <v>0</v>
      </c>
      <c r="H21" s="16">
        <v>0</v>
      </c>
    </row>
    <row r="22" spans="1:8" s="8" customFormat="1" ht="16.5" customHeight="1">
      <c r="A22" s="14" t="s">
        <v>85</v>
      </c>
      <c r="B22" s="19" t="s">
        <v>86</v>
      </c>
      <c r="C22" s="20">
        <v>4</v>
      </c>
      <c r="D22" s="16">
        <v>0</v>
      </c>
      <c r="E22" s="20">
        <v>4</v>
      </c>
      <c r="F22" s="16">
        <v>0</v>
      </c>
      <c r="G22" s="16">
        <v>0</v>
      </c>
      <c r="H22" s="16">
        <v>0</v>
      </c>
    </row>
    <row r="23" spans="1:8" s="8" customFormat="1" ht="16.5" customHeight="1">
      <c r="A23" s="14" t="s">
        <v>87</v>
      </c>
      <c r="B23" s="19" t="s">
        <v>88</v>
      </c>
      <c r="C23" s="20">
        <v>60</v>
      </c>
      <c r="D23" s="20">
        <v>60</v>
      </c>
      <c r="E23" s="16">
        <v>0</v>
      </c>
      <c r="F23" s="16">
        <v>0</v>
      </c>
      <c r="G23" s="16">
        <v>0</v>
      </c>
      <c r="H23" s="16">
        <v>0</v>
      </c>
    </row>
    <row r="24" spans="1:8" s="8" customFormat="1" ht="16.5" customHeight="1">
      <c r="A24" s="14" t="s">
        <v>89</v>
      </c>
      <c r="B24" s="19" t="s">
        <v>90</v>
      </c>
      <c r="C24" s="20">
        <v>22.15</v>
      </c>
      <c r="D24" s="20">
        <v>22.15</v>
      </c>
      <c r="E24" s="16">
        <v>0</v>
      </c>
      <c r="F24" s="16">
        <v>0</v>
      </c>
      <c r="G24" s="16">
        <v>0</v>
      </c>
      <c r="H24" s="16">
        <v>0</v>
      </c>
    </row>
    <row r="25" spans="1:8" s="8" customFormat="1" ht="16.5" customHeight="1">
      <c r="A25" s="14" t="s">
        <v>91</v>
      </c>
      <c r="B25" s="19" t="s">
        <v>92</v>
      </c>
      <c r="C25" s="20">
        <v>19.19</v>
      </c>
      <c r="D25" s="20">
        <v>19.19</v>
      </c>
      <c r="E25" s="16">
        <v>0</v>
      </c>
      <c r="F25" s="16">
        <v>0</v>
      </c>
      <c r="G25" s="16">
        <v>0</v>
      </c>
      <c r="H25" s="16">
        <v>0</v>
      </c>
    </row>
    <row r="26" spans="1:8" s="8" customFormat="1" ht="16.5" customHeight="1">
      <c r="A26" s="14" t="s">
        <v>93</v>
      </c>
      <c r="B26" s="19" t="s">
        <v>94</v>
      </c>
      <c r="C26" s="20">
        <v>20</v>
      </c>
      <c r="D26" s="16">
        <v>0</v>
      </c>
      <c r="E26" s="20">
        <v>20</v>
      </c>
      <c r="F26" s="16">
        <v>0</v>
      </c>
      <c r="G26" s="16">
        <v>0</v>
      </c>
      <c r="H26" s="16">
        <v>0</v>
      </c>
    </row>
    <row r="27" spans="1:8" s="8" customFormat="1" ht="16.5" customHeight="1">
      <c r="A27" s="14" t="s">
        <v>95</v>
      </c>
      <c r="B27" s="19" t="s">
        <v>96</v>
      </c>
      <c r="C27" s="20">
        <v>38.68</v>
      </c>
      <c r="D27" s="20">
        <v>38.68</v>
      </c>
      <c r="E27" s="16">
        <v>0</v>
      </c>
      <c r="F27" s="16">
        <v>0</v>
      </c>
      <c r="G27" s="16">
        <v>0</v>
      </c>
      <c r="H27" s="16">
        <v>0</v>
      </c>
    </row>
    <row r="28" spans="1:8" s="8" customFormat="1" ht="16.5" customHeight="1">
      <c r="A28" s="21" t="s">
        <v>97</v>
      </c>
      <c r="B28" s="22" t="s">
        <v>98</v>
      </c>
      <c r="C28" s="23">
        <v>26.61</v>
      </c>
      <c r="D28" s="23">
        <v>26.61</v>
      </c>
      <c r="E28" s="16">
        <v>0</v>
      </c>
      <c r="F28" s="16">
        <v>0</v>
      </c>
      <c r="G28" s="16">
        <v>0</v>
      </c>
      <c r="H28" s="16">
        <v>0</v>
      </c>
    </row>
    <row r="29" spans="1:8" s="9" customFormat="1" ht="16.5" customHeight="1">
      <c r="A29" s="24" t="s">
        <v>99</v>
      </c>
      <c r="B29" s="25"/>
      <c r="C29" s="26">
        <f>SUM(C6:C28)</f>
        <v>2373.37</v>
      </c>
      <c r="D29" s="26">
        <f>SUM(D6:D28)</f>
        <v>850.37</v>
      </c>
      <c r="E29" s="26">
        <f>SUM(E6:E28)</f>
        <v>1523</v>
      </c>
      <c r="F29" s="27">
        <v>0</v>
      </c>
      <c r="G29" s="27">
        <v>0</v>
      </c>
      <c r="H29" s="27">
        <v>0</v>
      </c>
    </row>
  </sheetData>
  <sheetProtection/>
  <mergeCells count="8">
    <mergeCell ref="C2:G2"/>
    <mergeCell ref="A4:B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7" sqref="C7"/>
    </sheetView>
  </sheetViews>
  <sheetFormatPr defaultColWidth="9.00390625" defaultRowHeight="14.25"/>
  <cols>
    <col min="1" max="1" width="21.00390625" style="0" customWidth="1"/>
    <col min="2" max="2" width="17.625" style="0" customWidth="1"/>
    <col min="3" max="3" width="15.875" style="0" customWidth="1"/>
    <col min="4" max="4" width="13.875" style="0" customWidth="1"/>
    <col min="5" max="5" width="14.875" style="0" customWidth="1"/>
    <col min="6" max="6" width="15.50390625" style="0" customWidth="1"/>
    <col min="7" max="7" width="18.375" style="0" customWidth="1"/>
  </cols>
  <sheetData>
    <row r="1" ht="14.25">
      <c r="A1" t="s">
        <v>218</v>
      </c>
    </row>
    <row r="2" spans="1:7" s="1" customFormat="1" ht="32.25" customHeight="1">
      <c r="A2" s="3" t="s">
        <v>219</v>
      </c>
      <c r="B2" s="3"/>
      <c r="C2" s="3"/>
      <c r="D2" s="3"/>
      <c r="E2" s="3"/>
      <c r="F2" s="3"/>
      <c r="G2" s="3"/>
    </row>
    <row r="3" spans="1:7" s="2" customFormat="1" ht="21" customHeight="1">
      <c r="A3" s="4" t="s">
        <v>220</v>
      </c>
      <c r="B3" s="4"/>
      <c r="C3" s="4"/>
      <c r="D3" s="4"/>
      <c r="E3" s="4"/>
      <c r="F3" s="4" t="s">
        <v>4</v>
      </c>
      <c r="G3" s="4"/>
    </row>
    <row r="4" spans="1:7" s="2" customFormat="1" ht="24.75" customHeight="1">
      <c r="A4" s="5" t="s">
        <v>221</v>
      </c>
      <c r="B4" s="5" t="s">
        <v>222</v>
      </c>
      <c r="C4" s="5" t="s">
        <v>111</v>
      </c>
      <c r="D4" s="5" t="s">
        <v>223</v>
      </c>
      <c r="E4" s="5" t="s">
        <v>224</v>
      </c>
      <c r="F4" s="5" t="s">
        <v>115</v>
      </c>
      <c r="G4" s="5" t="s">
        <v>225</v>
      </c>
    </row>
    <row r="5" spans="1:7" s="2" customFormat="1" ht="24.75" customHeight="1">
      <c r="A5" s="6"/>
      <c r="B5" s="6"/>
      <c r="C5" s="6"/>
      <c r="D5" s="6"/>
      <c r="E5" s="6"/>
      <c r="F5" s="6"/>
      <c r="G5" s="6"/>
    </row>
    <row r="6" spans="1:7" s="2" customFormat="1" ht="24.75" customHeight="1">
      <c r="A6" s="6"/>
      <c r="B6" s="6"/>
      <c r="C6" s="6"/>
      <c r="D6" s="6"/>
      <c r="E6" s="6"/>
      <c r="F6" s="6"/>
      <c r="G6" s="6"/>
    </row>
    <row r="7" spans="1:7" s="2" customFormat="1" ht="24.75" customHeight="1">
      <c r="A7" s="6"/>
      <c r="B7" s="6"/>
      <c r="C7" s="6"/>
      <c r="D7" s="6"/>
      <c r="E7" s="6"/>
      <c r="F7" s="6"/>
      <c r="G7" s="6"/>
    </row>
    <row r="8" spans="1:7" s="2" customFormat="1" ht="24.75" customHeight="1">
      <c r="A8" s="6"/>
      <c r="B8" s="6"/>
      <c r="C8" s="6"/>
      <c r="D8" s="6"/>
      <c r="E8" s="6"/>
      <c r="F8" s="6"/>
      <c r="G8" s="6"/>
    </row>
    <row r="9" spans="1:7" s="2" customFormat="1" ht="24.75" customHeight="1">
      <c r="A9" s="6"/>
      <c r="B9" s="6"/>
      <c r="C9" s="6"/>
      <c r="D9" s="6"/>
      <c r="E9" s="6"/>
      <c r="F9" s="6"/>
      <c r="G9" s="6"/>
    </row>
    <row r="10" spans="1:7" s="2" customFormat="1" ht="24.75" customHeight="1">
      <c r="A10" s="6"/>
      <c r="B10" s="6"/>
      <c r="C10" s="6"/>
      <c r="D10" s="6"/>
      <c r="E10" s="6"/>
      <c r="F10" s="6"/>
      <c r="G10" s="6"/>
    </row>
    <row r="11" spans="1:7" s="2" customFormat="1" ht="24.75" customHeight="1">
      <c r="A11" s="6"/>
      <c r="B11" s="6"/>
      <c r="C11" s="6"/>
      <c r="D11" s="6"/>
      <c r="E11" s="6"/>
      <c r="F11" s="6"/>
      <c r="G11" s="6"/>
    </row>
    <row r="12" spans="1:7" s="2" customFormat="1" ht="24.75" customHeight="1">
      <c r="A12" s="6"/>
      <c r="B12" s="6"/>
      <c r="C12" s="6"/>
      <c r="D12" s="6"/>
      <c r="E12" s="6"/>
      <c r="F12" s="6"/>
      <c r="G12" s="6"/>
    </row>
    <row r="13" spans="1:7" s="2" customFormat="1" ht="24.75" customHeight="1">
      <c r="A13" s="6"/>
      <c r="B13" s="6"/>
      <c r="C13" s="6"/>
      <c r="D13" s="6"/>
      <c r="E13" s="6"/>
      <c r="F13" s="6"/>
      <c r="G13" s="6"/>
    </row>
    <row r="14" spans="1:7" s="2" customFormat="1" ht="24.75" customHeight="1">
      <c r="A14" s="6"/>
      <c r="B14" s="6"/>
      <c r="C14" s="6"/>
      <c r="D14" s="6"/>
      <c r="E14" s="6"/>
      <c r="F14" s="6"/>
      <c r="G14" s="6"/>
    </row>
    <row r="15" spans="1:7" s="2" customFormat="1" ht="24.75" customHeight="1">
      <c r="A15" s="6"/>
      <c r="B15" s="6"/>
      <c r="C15" s="6"/>
      <c r="D15" s="6"/>
      <c r="E15" s="6"/>
      <c r="F15" s="6"/>
      <c r="G15" s="6"/>
    </row>
    <row r="16" spans="1:7" s="2" customFormat="1" ht="24.75" customHeight="1">
      <c r="A16" s="6"/>
      <c r="B16" s="6"/>
      <c r="C16" s="6"/>
      <c r="D16" s="6"/>
      <c r="E16" s="6"/>
      <c r="F16" s="6"/>
      <c r="G16" s="6"/>
    </row>
    <row r="17" ht="14.25">
      <c r="A17" t="s">
        <v>187</v>
      </c>
    </row>
  </sheetData>
  <sheetProtection/>
  <mergeCells count="1">
    <mergeCell ref="A2:G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18" sqref="C18"/>
    </sheetView>
  </sheetViews>
  <sheetFormatPr defaultColWidth="9.00390625" defaultRowHeight="14.25"/>
  <cols>
    <col min="1" max="1" width="28.00390625" style="0" customWidth="1"/>
    <col min="2" max="2" width="16.875" style="37" customWidth="1"/>
    <col min="3" max="3" width="28.50390625" style="0" customWidth="1"/>
    <col min="4" max="4" width="13.50390625" style="37" customWidth="1"/>
    <col min="5" max="5" width="15.625" style="37" customWidth="1"/>
    <col min="6" max="6" width="22.125" style="0" customWidth="1"/>
  </cols>
  <sheetData>
    <row r="1" ht="15.75" customHeight="1">
      <c r="A1" t="s">
        <v>2</v>
      </c>
    </row>
    <row r="2" spans="1:6" s="28" customFormat="1" ht="24.75" customHeight="1">
      <c r="A2" s="11" t="s">
        <v>3</v>
      </c>
      <c r="B2" s="11"/>
      <c r="C2" s="11"/>
      <c r="D2" s="11"/>
      <c r="E2" s="11"/>
      <c r="F2" s="11"/>
    </row>
    <row r="3" spans="2:6" s="2" customFormat="1" ht="15" customHeight="1">
      <c r="B3" s="85"/>
      <c r="C3" s="86"/>
      <c r="D3" s="85"/>
      <c r="E3" s="85"/>
      <c r="F3" s="2" t="s">
        <v>4</v>
      </c>
    </row>
    <row r="4" spans="1:6" ht="15" customHeight="1">
      <c r="A4" s="44" t="s">
        <v>5</v>
      </c>
      <c r="B4" s="44"/>
      <c r="C4" s="44" t="s">
        <v>6</v>
      </c>
      <c r="D4" s="44"/>
      <c r="E4" s="44"/>
      <c r="F4" s="44"/>
    </row>
    <row r="5" spans="1:6" s="2" customFormat="1" ht="15" customHeight="1">
      <c r="A5" s="44" t="s">
        <v>7</v>
      </c>
      <c r="B5" s="44" t="s">
        <v>8</v>
      </c>
      <c r="C5" s="44" t="s">
        <v>9</v>
      </c>
      <c r="D5" s="44" t="s">
        <v>8</v>
      </c>
      <c r="E5" s="44"/>
      <c r="F5" s="44"/>
    </row>
    <row r="6" spans="1:6" s="2" customFormat="1" ht="15" customHeight="1">
      <c r="A6" s="44"/>
      <c r="B6" s="44"/>
      <c r="C6" s="44"/>
      <c r="D6" s="44" t="s">
        <v>10</v>
      </c>
      <c r="E6" s="44" t="s">
        <v>11</v>
      </c>
      <c r="F6" s="44" t="s">
        <v>12</v>
      </c>
    </row>
    <row r="7" spans="1:6" s="84" customFormat="1" ht="15" customHeight="1">
      <c r="A7" s="39" t="s">
        <v>13</v>
      </c>
      <c r="B7" s="40">
        <v>2373.37</v>
      </c>
      <c r="C7" s="39" t="s">
        <v>14</v>
      </c>
      <c r="D7" s="40">
        <v>2373.37</v>
      </c>
      <c r="E7" s="40">
        <v>2373.37</v>
      </c>
      <c r="F7" s="46">
        <v>0</v>
      </c>
    </row>
    <row r="8" spans="1:6" s="84" customFormat="1" ht="15" customHeight="1">
      <c r="A8" s="41" t="s">
        <v>15</v>
      </c>
      <c r="B8" s="42">
        <v>2373.37</v>
      </c>
      <c r="C8" s="41" t="s">
        <v>16</v>
      </c>
      <c r="D8" s="42">
        <v>0</v>
      </c>
      <c r="E8" s="42">
        <v>0</v>
      </c>
      <c r="F8" s="42">
        <v>0</v>
      </c>
    </row>
    <row r="9" spans="1:6" s="84" customFormat="1" ht="15" customHeight="1">
      <c r="A9" s="41" t="s">
        <v>17</v>
      </c>
      <c r="B9" s="42">
        <v>0</v>
      </c>
      <c r="C9" s="41" t="s">
        <v>18</v>
      </c>
      <c r="D9" s="42">
        <v>0</v>
      </c>
      <c r="E9" s="42">
        <v>0</v>
      </c>
      <c r="F9" s="42">
        <v>0</v>
      </c>
    </row>
    <row r="10" spans="1:6" s="84" customFormat="1" ht="15" customHeight="1">
      <c r="A10" s="41"/>
      <c r="B10" s="44"/>
      <c r="C10" s="41" t="s">
        <v>19</v>
      </c>
      <c r="D10" s="42">
        <v>0</v>
      </c>
      <c r="E10" s="42">
        <v>0</v>
      </c>
      <c r="F10" s="42">
        <v>0</v>
      </c>
    </row>
    <row r="11" spans="1:6" s="84" customFormat="1" ht="15" customHeight="1">
      <c r="A11" s="41"/>
      <c r="B11" s="44"/>
      <c r="C11" s="41" t="s">
        <v>20</v>
      </c>
      <c r="D11" s="42">
        <v>0</v>
      </c>
      <c r="E11" s="42">
        <v>0</v>
      </c>
      <c r="F11" s="42">
        <v>0</v>
      </c>
    </row>
    <row r="12" spans="1:6" s="84" customFormat="1" ht="15" customHeight="1">
      <c r="A12" s="41"/>
      <c r="B12" s="44"/>
      <c r="C12" s="41" t="s">
        <v>21</v>
      </c>
      <c r="D12" s="42">
        <v>0</v>
      </c>
      <c r="E12" s="42">
        <v>0</v>
      </c>
      <c r="F12" s="42">
        <v>0</v>
      </c>
    </row>
    <row r="13" spans="1:6" s="84" customFormat="1" ht="15" customHeight="1">
      <c r="A13" s="41"/>
      <c r="B13" s="44"/>
      <c r="C13" s="41" t="s">
        <v>22</v>
      </c>
      <c r="D13" s="42">
        <v>0</v>
      </c>
      <c r="E13" s="42">
        <v>0</v>
      </c>
      <c r="F13" s="42">
        <v>0</v>
      </c>
    </row>
    <row r="14" spans="1:6" s="84" customFormat="1" ht="15" customHeight="1">
      <c r="A14" s="41"/>
      <c r="B14" s="44"/>
      <c r="C14" s="41" t="s">
        <v>23</v>
      </c>
      <c r="D14" s="42">
        <v>0</v>
      </c>
      <c r="E14" s="42">
        <v>0</v>
      </c>
      <c r="F14" s="42">
        <v>0</v>
      </c>
    </row>
    <row r="15" spans="1:6" s="84" customFormat="1" ht="15" customHeight="1">
      <c r="A15" s="41"/>
      <c r="B15" s="44"/>
      <c r="C15" s="41" t="s">
        <v>24</v>
      </c>
      <c r="D15" s="42">
        <v>2246.74</v>
      </c>
      <c r="E15" s="42">
        <v>2246.74</v>
      </c>
      <c r="F15" s="42">
        <v>0</v>
      </c>
    </row>
    <row r="16" spans="1:6" s="84" customFormat="1" ht="15" customHeight="1">
      <c r="A16" s="41"/>
      <c r="B16" s="44"/>
      <c r="C16" s="41" t="s">
        <v>25</v>
      </c>
      <c r="D16" s="42">
        <v>61.34</v>
      </c>
      <c r="E16" s="42">
        <v>61.34</v>
      </c>
      <c r="F16" s="42">
        <v>0</v>
      </c>
    </row>
    <row r="17" spans="1:6" s="84" customFormat="1" ht="15" customHeight="1">
      <c r="A17" s="41"/>
      <c r="B17" s="44"/>
      <c r="C17" s="41" t="s">
        <v>26</v>
      </c>
      <c r="D17" s="42">
        <v>0</v>
      </c>
      <c r="E17" s="42">
        <v>0</v>
      </c>
      <c r="F17" s="42">
        <v>0</v>
      </c>
    </row>
    <row r="18" spans="1:6" s="84" customFormat="1" ht="15" customHeight="1">
      <c r="A18" s="41"/>
      <c r="B18" s="44"/>
      <c r="C18" s="41" t="s">
        <v>27</v>
      </c>
      <c r="D18" s="42">
        <v>0</v>
      </c>
      <c r="E18" s="42">
        <v>0</v>
      </c>
      <c r="F18" s="42">
        <v>0</v>
      </c>
    </row>
    <row r="19" spans="1:6" s="84" customFormat="1" ht="15" customHeight="1">
      <c r="A19" s="41"/>
      <c r="B19" s="44"/>
      <c r="C19" s="41" t="s">
        <v>28</v>
      </c>
      <c r="D19" s="42">
        <v>0</v>
      </c>
      <c r="E19" s="42">
        <v>0</v>
      </c>
      <c r="F19" s="42">
        <v>0</v>
      </c>
    </row>
    <row r="20" spans="1:6" s="84" customFormat="1" ht="15" customHeight="1">
      <c r="A20" s="41"/>
      <c r="B20" s="44"/>
      <c r="C20" s="41" t="s">
        <v>29</v>
      </c>
      <c r="D20" s="42">
        <v>0</v>
      </c>
      <c r="E20" s="42">
        <v>0</v>
      </c>
      <c r="F20" s="42">
        <v>0</v>
      </c>
    </row>
    <row r="21" spans="1:6" s="84" customFormat="1" ht="15" customHeight="1">
      <c r="A21" s="41"/>
      <c r="B21" s="44"/>
      <c r="C21" s="41" t="s">
        <v>30</v>
      </c>
      <c r="D21" s="42">
        <v>0</v>
      </c>
      <c r="E21" s="42">
        <v>0</v>
      </c>
      <c r="F21" s="42">
        <v>0</v>
      </c>
    </row>
    <row r="22" spans="1:6" s="84" customFormat="1" ht="15" customHeight="1">
      <c r="A22" s="41"/>
      <c r="B22" s="44"/>
      <c r="C22" s="41" t="s">
        <v>31</v>
      </c>
      <c r="D22" s="42">
        <v>0</v>
      </c>
      <c r="E22" s="42">
        <v>0</v>
      </c>
      <c r="F22" s="42">
        <v>0</v>
      </c>
    </row>
    <row r="23" spans="1:6" s="84" customFormat="1" ht="15" customHeight="1">
      <c r="A23" s="41"/>
      <c r="B23" s="44"/>
      <c r="C23" s="41" t="s">
        <v>32</v>
      </c>
      <c r="D23" s="42">
        <v>0</v>
      </c>
      <c r="E23" s="42">
        <v>0</v>
      </c>
      <c r="F23" s="42">
        <v>0</v>
      </c>
    </row>
    <row r="24" spans="1:6" s="84" customFormat="1" ht="15" customHeight="1">
      <c r="A24" s="41"/>
      <c r="B24" s="44"/>
      <c r="C24" s="41" t="s">
        <v>33</v>
      </c>
      <c r="D24" s="42">
        <v>0</v>
      </c>
      <c r="E24" s="42">
        <v>0</v>
      </c>
      <c r="F24" s="42">
        <v>0</v>
      </c>
    </row>
    <row r="25" spans="1:6" s="84" customFormat="1" ht="15" customHeight="1">
      <c r="A25" s="41"/>
      <c r="B25" s="44"/>
      <c r="C25" s="41" t="s">
        <v>34</v>
      </c>
      <c r="D25" s="42">
        <v>65.29</v>
      </c>
      <c r="E25" s="42">
        <v>65.29</v>
      </c>
      <c r="F25" s="42">
        <v>0</v>
      </c>
    </row>
    <row r="26" spans="1:6" s="84" customFormat="1" ht="15" customHeight="1">
      <c r="A26" s="41"/>
      <c r="B26" s="44"/>
      <c r="C26" s="41" t="s">
        <v>35</v>
      </c>
      <c r="D26" s="42">
        <v>0</v>
      </c>
      <c r="E26" s="42">
        <v>0</v>
      </c>
      <c r="F26" s="42">
        <v>0</v>
      </c>
    </row>
    <row r="27" spans="1:6" s="84" customFormat="1" ht="15" customHeight="1">
      <c r="A27" s="41"/>
      <c r="B27" s="44"/>
      <c r="C27" s="41" t="s">
        <v>36</v>
      </c>
      <c r="D27" s="42">
        <v>0</v>
      </c>
      <c r="E27" s="42">
        <v>0</v>
      </c>
      <c r="F27" s="42">
        <v>0</v>
      </c>
    </row>
    <row r="28" spans="1:6" s="84" customFormat="1" ht="15" customHeight="1">
      <c r="A28" s="41"/>
      <c r="B28" s="44"/>
      <c r="C28" s="41"/>
      <c r="D28" s="42"/>
      <c r="E28" s="42"/>
      <c r="F28" s="87"/>
    </row>
    <row r="29" spans="1:6" s="84" customFormat="1" ht="15" customHeight="1">
      <c r="A29" s="45" t="s">
        <v>37</v>
      </c>
      <c r="B29" s="46">
        <v>0</v>
      </c>
      <c r="C29" s="45" t="s">
        <v>38</v>
      </c>
      <c r="D29" s="46">
        <v>0</v>
      </c>
      <c r="E29" s="46">
        <v>0</v>
      </c>
      <c r="F29" s="46">
        <v>0</v>
      </c>
    </row>
    <row r="30" spans="1:6" s="84" customFormat="1" ht="15" customHeight="1">
      <c r="A30" s="41" t="s">
        <v>15</v>
      </c>
      <c r="B30" s="42">
        <v>0</v>
      </c>
      <c r="C30" s="41" t="s">
        <v>15</v>
      </c>
      <c r="D30" s="42">
        <v>0</v>
      </c>
      <c r="E30" s="42">
        <v>0</v>
      </c>
      <c r="F30" s="42">
        <v>0</v>
      </c>
    </row>
    <row r="31" spans="1:6" s="84" customFormat="1" ht="15" customHeight="1">
      <c r="A31" s="41" t="s">
        <v>17</v>
      </c>
      <c r="B31" s="42">
        <v>0</v>
      </c>
      <c r="C31" s="41" t="s">
        <v>17</v>
      </c>
      <c r="D31" s="42">
        <v>0</v>
      </c>
      <c r="E31" s="42">
        <v>0</v>
      </c>
      <c r="F31" s="42">
        <v>0</v>
      </c>
    </row>
    <row r="32" spans="1:6" s="84" customFormat="1" ht="15" customHeight="1">
      <c r="A32" s="38" t="s">
        <v>39</v>
      </c>
      <c r="B32" s="46">
        <v>2373.37</v>
      </c>
      <c r="C32" s="38" t="s">
        <v>40</v>
      </c>
      <c r="D32" s="46">
        <v>2373.37</v>
      </c>
      <c r="E32" s="46">
        <v>2373.37</v>
      </c>
      <c r="F32" s="46"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55" right="0.36" top="0.61" bottom="0.6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F12" sqref="F12"/>
    </sheetView>
  </sheetViews>
  <sheetFormatPr defaultColWidth="9.00390625" defaultRowHeight="14.25"/>
  <cols>
    <col min="2" max="2" width="32.625" style="0" customWidth="1"/>
    <col min="3" max="3" width="12.125" style="37" customWidth="1"/>
    <col min="4" max="4" width="11.00390625" style="37" customWidth="1"/>
    <col min="5" max="5" width="11.125" style="0" customWidth="1"/>
    <col min="6" max="6" width="18.75390625" style="0" customWidth="1"/>
    <col min="7" max="9" width="11.375" style="0" customWidth="1"/>
  </cols>
  <sheetData>
    <row r="1" ht="19.5" customHeight="1">
      <c r="A1" t="s">
        <v>41</v>
      </c>
    </row>
    <row r="2" spans="1:9" s="28" customFormat="1" ht="19.5" customHeight="1">
      <c r="A2" s="11" t="s">
        <v>42</v>
      </c>
      <c r="B2" s="11"/>
      <c r="C2" s="11"/>
      <c r="D2" s="11"/>
      <c r="E2" s="11"/>
      <c r="F2" s="11"/>
      <c r="G2" s="11"/>
      <c r="H2" s="11"/>
      <c r="I2" s="11"/>
    </row>
    <row r="3" spans="3:9" s="4" customFormat="1" ht="15" customHeight="1">
      <c r="C3" s="79"/>
      <c r="D3" s="80"/>
      <c r="I3" s="4" t="s">
        <v>4</v>
      </c>
    </row>
    <row r="4" spans="1:9" s="2" customFormat="1" ht="15" customHeight="1">
      <c r="A4" s="30" t="s">
        <v>43</v>
      </c>
      <c r="B4" s="30"/>
      <c r="C4" s="30" t="s">
        <v>44</v>
      </c>
      <c r="D4" s="50" t="s">
        <v>45</v>
      </c>
      <c r="E4" s="50"/>
      <c r="F4" s="50"/>
      <c r="G4" s="50"/>
      <c r="H4" s="50"/>
      <c r="I4" s="30" t="s">
        <v>46</v>
      </c>
    </row>
    <row r="5" spans="1:9" s="2" customFormat="1" ht="30" customHeight="1">
      <c r="A5" s="30" t="s">
        <v>47</v>
      </c>
      <c r="B5" s="30" t="s">
        <v>48</v>
      </c>
      <c r="C5" s="30"/>
      <c r="D5" s="30" t="s">
        <v>10</v>
      </c>
      <c r="E5" s="30" t="s">
        <v>49</v>
      </c>
      <c r="F5" s="30" t="s">
        <v>50</v>
      </c>
      <c r="G5" s="30" t="s">
        <v>51</v>
      </c>
      <c r="H5" s="30" t="s">
        <v>52</v>
      </c>
      <c r="I5" s="30"/>
    </row>
    <row r="6" spans="1:9" s="7" customFormat="1" ht="15" customHeight="1">
      <c r="A6" s="14" t="s">
        <v>53</v>
      </c>
      <c r="B6" s="14" t="s">
        <v>54</v>
      </c>
      <c r="C6" s="31">
        <v>157.12</v>
      </c>
      <c r="D6" s="31">
        <v>157.12</v>
      </c>
      <c r="E6" s="42">
        <v>157.12</v>
      </c>
      <c r="F6" s="42">
        <v>0</v>
      </c>
      <c r="G6" s="42">
        <v>0</v>
      </c>
      <c r="H6" s="42">
        <v>0</v>
      </c>
      <c r="I6" s="42">
        <v>0</v>
      </c>
    </row>
    <row r="7" spans="1:9" s="7" customFormat="1" ht="15" customHeight="1">
      <c r="A7" s="14" t="s">
        <v>55</v>
      </c>
      <c r="B7" s="14" t="s">
        <v>56</v>
      </c>
      <c r="C7" s="31">
        <v>30</v>
      </c>
      <c r="D7" s="31">
        <v>30</v>
      </c>
      <c r="E7" s="42">
        <v>30</v>
      </c>
      <c r="F7" s="42">
        <v>0</v>
      </c>
      <c r="G7" s="42">
        <v>0</v>
      </c>
      <c r="H7" s="42">
        <v>0</v>
      </c>
      <c r="I7" s="42">
        <v>0</v>
      </c>
    </row>
    <row r="8" spans="1:9" s="7" customFormat="1" ht="15" customHeight="1">
      <c r="A8" s="14" t="s">
        <v>57</v>
      </c>
      <c r="B8" s="14" t="s">
        <v>58</v>
      </c>
      <c r="C8" s="31">
        <v>13</v>
      </c>
      <c r="D8" s="31">
        <v>13</v>
      </c>
      <c r="E8" s="42">
        <v>13</v>
      </c>
      <c r="F8" s="42">
        <v>0</v>
      </c>
      <c r="G8" s="42">
        <v>0</v>
      </c>
      <c r="H8" s="42">
        <v>0</v>
      </c>
      <c r="I8" s="42">
        <v>0</v>
      </c>
    </row>
    <row r="9" spans="1:9" s="7" customFormat="1" ht="15" customHeight="1">
      <c r="A9" s="14" t="s">
        <v>59</v>
      </c>
      <c r="B9" s="14" t="s">
        <v>60</v>
      </c>
      <c r="C9" s="31">
        <v>3</v>
      </c>
      <c r="D9" s="31">
        <v>3</v>
      </c>
      <c r="E9" s="42">
        <v>3</v>
      </c>
      <c r="F9" s="42">
        <v>0</v>
      </c>
      <c r="G9" s="42">
        <v>0</v>
      </c>
      <c r="H9" s="42">
        <v>0</v>
      </c>
      <c r="I9" s="42">
        <v>0</v>
      </c>
    </row>
    <row r="10" spans="1:9" s="7" customFormat="1" ht="15" customHeight="1">
      <c r="A10" s="14" t="s">
        <v>61</v>
      </c>
      <c r="B10" s="14" t="s">
        <v>62</v>
      </c>
      <c r="C10" s="31">
        <v>20</v>
      </c>
      <c r="D10" s="31">
        <v>20</v>
      </c>
      <c r="E10" s="42">
        <v>20</v>
      </c>
      <c r="F10" s="42">
        <v>0</v>
      </c>
      <c r="G10" s="42">
        <v>0</v>
      </c>
      <c r="H10" s="42">
        <v>0</v>
      </c>
      <c r="I10" s="42">
        <v>0</v>
      </c>
    </row>
    <row r="11" spans="1:9" s="7" customFormat="1" ht="15" customHeight="1">
      <c r="A11" s="14" t="s">
        <v>63</v>
      </c>
      <c r="B11" s="14" t="s">
        <v>64</v>
      </c>
      <c r="C11" s="31">
        <v>506.48</v>
      </c>
      <c r="D11" s="31">
        <v>506.48</v>
      </c>
      <c r="E11" s="42">
        <v>506.48</v>
      </c>
      <c r="F11" s="42">
        <v>0</v>
      </c>
      <c r="G11" s="42">
        <v>0</v>
      </c>
      <c r="H11" s="42">
        <v>0</v>
      </c>
      <c r="I11" s="42">
        <v>0</v>
      </c>
    </row>
    <row r="12" spans="1:9" s="7" customFormat="1" ht="15" customHeight="1">
      <c r="A12" s="14" t="s">
        <v>65</v>
      </c>
      <c r="B12" s="14" t="s">
        <v>66</v>
      </c>
      <c r="C12" s="31">
        <v>12.6</v>
      </c>
      <c r="D12" s="31">
        <v>12.6</v>
      </c>
      <c r="E12" s="42">
        <v>12.6</v>
      </c>
      <c r="F12" s="42">
        <v>0</v>
      </c>
      <c r="G12" s="42">
        <v>0</v>
      </c>
      <c r="H12" s="42">
        <v>0</v>
      </c>
      <c r="I12" s="42">
        <v>0</v>
      </c>
    </row>
    <row r="13" spans="1:9" s="7" customFormat="1" ht="15" customHeight="1">
      <c r="A13" s="14" t="s">
        <v>67</v>
      </c>
      <c r="B13" s="14" t="s">
        <v>68</v>
      </c>
      <c r="C13" s="31">
        <v>55.39</v>
      </c>
      <c r="D13" s="31">
        <v>55.39</v>
      </c>
      <c r="E13" s="42">
        <v>55.39</v>
      </c>
      <c r="F13" s="42">
        <v>0</v>
      </c>
      <c r="G13" s="42">
        <v>0</v>
      </c>
      <c r="H13" s="42">
        <v>0</v>
      </c>
      <c r="I13" s="42">
        <v>0</v>
      </c>
    </row>
    <row r="14" spans="1:9" s="7" customFormat="1" ht="15" customHeight="1">
      <c r="A14" s="14" t="s">
        <v>69</v>
      </c>
      <c r="B14" s="14" t="s">
        <v>70</v>
      </c>
      <c r="C14" s="31">
        <v>22.15</v>
      </c>
      <c r="D14" s="31">
        <v>22.15</v>
      </c>
      <c r="E14" s="42">
        <v>22.15</v>
      </c>
      <c r="F14" s="42">
        <v>0</v>
      </c>
      <c r="G14" s="42">
        <v>0</v>
      </c>
      <c r="H14" s="42">
        <v>0</v>
      </c>
      <c r="I14" s="42">
        <v>0</v>
      </c>
    </row>
    <row r="15" spans="1:9" s="8" customFormat="1" ht="15" customHeight="1">
      <c r="A15" s="14" t="s">
        <v>71</v>
      </c>
      <c r="B15" s="14" t="s">
        <v>72</v>
      </c>
      <c r="C15" s="81">
        <v>50</v>
      </c>
      <c r="D15" s="81">
        <v>50</v>
      </c>
      <c r="E15" s="42">
        <v>50</v>
      </c>
      <c r="F15" s="42">
        <v>0</v>
      </c>
      <c r="G15" s="42">
        <v>0</v>
      </c>
      <c r="H15" s="42">
        <v>0</v>
      </c>
      <c r="I15" s="42">
        <v>0</v>
      </c>
    </row>
    <row r="16" spans="1:9" s="8" customFormat="1" ht="15" customHeight="1">
      <c r="A16" s="14" t="s">
        <v>73</v>
      </c>
      <c r="B16" s="14" t="s">
        <v>74</v>
      </c>
      <c r="C16" s="81">
        <v>30</v>
      </c>
      <c r="D16" s="81">
        <v>30</v>
      </c>
      <c r="E16" s="42">
        <v>30</v>
      </c>
      <c r="F16" s="42">
        <v>0</v>
      </c>
      <c r="G16" s="42">
        <v>0</v>
      </c>
      <c r="H16" s="42">
        <v>0</v>
      </c>
      <c r="I16" s="42">
        <v>0</v>
      </c>
    </row>
    <row r="17" spans="1:9" s="8" customFormat="1" ht="15" customHeight="1">
      <c r="A17" s="14" t="s">
        <v>75</v>
      </c>
      <c r="B17" s="14" t="s">
        <v>76</v>
      </c>
      <c r="C17" s="81">
        <v>36</v>
      </c>
      <c r="D17" s="81">
        <v>36</v>
      </c>
      <c r="E17" s="42">
        <v>36</v>
      </c>
      <c r="F17" s="42">
        <v>0</v>
      </c>
      <c r="G17" s="42">
        <v>0</v>
      </c>
      <c r="H17" s="42">
        <v>0</v>
      </c>
      <c r="I17" s="42">
        <v>0</v>
      </c>
    </row>
    <row r="18" spans="1:9" s="8" customFormat="1" ht="15" customHeight="1">
      <c r="A18" s="14" t="s">
        <v>77</v>
      </c>
      <c r="B18" s="14" t="s">
        <v>78</v>
      </c>
      <c r="C18" s="81">
        <v>13</v>
      </c>
      <c r="D18" s="81">
        <v>13</v>
      </c>
      <c r="E18" s="42">
        <v>13</v>
      </c>
      <c r="F18" s="42">
        <v>0</v>
      </c>
      <c r="G18" s="42">
        <v>0</v>
      </c>
      <c r="H18" s="42">
        <v>0</v>
      </c>
      <c r="I18" s="42">
        <v>0</v>
      </c>
    </row>
    <row r="19" spans="1:9" s="8" customFormat="1" ht="15" customHeight="1">
      <c r="A19" s="14" t="s">
        <v>79</v>
      </c>
      <c r="B19" s="14" t="s">
        <v>80</v>
      </c>
      <c r="C19" s="81">
        <v>594</v>
      </c>
      <c r="D19" s="81">
        <v>594</v>
      </c>
      <c r="E19" s="42">
        <v>594</v>
      </c>
      <c r="F19" s="42">
        <v>0</v>
      </c>
      <c r="G19" s="42">
        <v>0</v>
      </c>
      <c r="H19" s="42">
        <v>0</v>
      </c>
      <c r="I19" s="42">
        <v>0</v>
      </c>
    </row>
    <row r="20" spans="1:9" s="8" customFormat="1" ht="15" customHeight="1">
      <c r="A20" s="14" t="s">
        <v>81</v>
      </c>
      <c r="B20" s="14" t="s">
        <v>82</v>
      </c>
      <c r="C20" s="81">
        <v>150</v>
      </c>
      <c r="D20" s="81">
        <v>150</v>
      </c>
      <c r="E20" s="42">
        <v>150</v>
      </c>
      <c r="F20" s="42">
        <v>0</v>
      </c>
      <c r="G20" s="42">
        <v>0</v>
      </c>
      <c r="H20" s="42">
        <v>0</v>
      </c>
      <c r="I20" s="42">
        <v>0</v>
      </c>
    </row>
    <row r="21" spans="1:9" s="8" customFormat="1" ht="15" customHeight="1">
      <c r="A21" s="14" t="s">
        <v>83</v>
      </c>
      <c r="B21" s="14" t="s">
        <v>84</v>
      </c>
      <c r="C21" s="81">
        <v>490</v>
      </c>
      <c r="D21" s="81">
        <v>490</v>
      </c>
      <c r="E21" s="42">
        <v>490</v>
      </c>
      <c r="F21" s="42">
        <v>0</v>
      </c>
      <c r="G21" s="42">
        <v>0</v>
      </c>
      <c r="H21" s="42">
        <v>0</v>
      </c>
      <c r="I21" s="42">
        <v>0</v>
      </c>
    </row>
    <row r="22" spans="1:9" s="8" customFormat="1" ht="15" customHeight="1">
      <c r="A22" s="14" t="s">
        <v>85</v>
      </c>
      <c r="B22" s="14" t="s">
        <v>86</v>
      </c>
      <c r="C22" s="81">
        <v>4</v>
      </c>
      <c r="D22" s="81">
        <v>4</v>
      </c>
      <c r="E22" s="42">
        <v>4</v>
      </c>
      <c r="F22" s="42">
        <v>0</v>
      </c>
      <c r="G22" s="42">
        <v>0</v>
      </c>
      <c r="H22" s="42">
        <v>0</v>
      </c>
      <c r="I22" s="42">
        <v>0</v>
      </c>
    </row>
    <row r="23" spans="1:9" s="8" customFormat="1" ht="15" customHeight="1">
      <c r="A23" s="14" t="s">
        <v>87</v>
      </c>
      <c r="B23" s="14" t="s">
        <v>88</v>
      </c>
      <c r="C23" s="81">
        <v>60</v>
      </c>
      <c r="D23" s="81">
        <v>60</v>
      </c>
      <c r="E23" s="42">
        <v>60</v>
      </c>
      <c r="F23" s="42">
        <v>0</v>
      </c>
      <c r="G23" s="42">
        <v>0</v>
      </c>
      <c r="H23" s="42">
        <v>0</v>
      </c>
      <c r="I23" s="42">
        <v>0</v>
      </c>
    </row>
    <row r="24" spans="1:9" s="8" customFormat="1" ht="15" customHeight="1">
      <c r="A24" s="14" t="s">
        <v>89</v>
      </c>
      <c r="B24" s="14" t="s">
        <v>90</v>
      </c>
      <c r="C24" s="81">
        <v>22.15</v>
      </c>
      <c r="D24" s="81">
        <v>22.15</v>
      </c>
      <c r="E24" s="42">
        <v>22.15</v>
      </c>
      <c r="F24" s="42">
        <v>0</v>
      </c>
      <c r="G24" s="42">
        <v>0</v>
      </c>
      <c r="H24" s="42">
        <v>0</v>
      </c>
      <c r="I24" s="42">
        <v>0</v>
      </c>
    </row>
    <row r="25" spans="1:9" s="8" customFormat="1" ht="15" customHeight="1">
      <c r="A25" s="14" t="s">
        <v>91</v>
      </c>
      <c r="B25" s="14" t="s">
        <v>92</v>
      </c>
      <c r="C25" s="81">
        <v>19.19</v>
      </c>
      <c r="D25" s="81">
        <v>19.19</v>
      </c>
      <c r="E25" s="42">
        <v>19.19</v>
      </c>
      <c r="F25" s="42">
        <v>0</v>
      </c>
      <c r="G25" s="42">
        <v>0</v>
      </c>
      <c r="H25" s="42">
        <v>0</v>
      </c>
      <c r="I25" s="42">
        <v>0</v>
      </c>
    </row>
    <row r="26" spans="1:9" s="8" customFormat="1" ht="15" customHeight="1">
      <c r="A26" s="14" t="s">
        <v>93</v>
      </c>
      <c r="B26" s="14" t="s">
        <v>94</v>
      </c>
      <c r="C26" s="81">
        <v>20</v>
      </c>
      <c r="D26" s="81">
        <v>20</v>
      </c>
      <c r="E26" s="42">
        <v>20</v>
      </c>
      <c r="F26" s="42">
        <v>0</v>
      </c>
      <c r="G26" s="42">
        <v>0</v>
      </c>
      <c r="H26" s="42">
        <v>0</v>
      </c>
      <c r="I26" s="42">
        <v>0</v>
      </c>
    </row>
    <row r="27" spans="1:9" s="8" customFormat="1" ht="15" customHeight="1">
      <c r="A27" s="14" t="s">
        <v>95</v>
      </c>
      <c r="B27" s="14" t="s">
        <v>96</v>
      </c>
      <c r="C27" s="81">
        <v>38.68</v>
      </c>
      <c r="D27" s="81">
        <v>38.68</v>
      </c>
      <c r="E27" s="42">
        <v>38.68</v>
      </c>
      <c r="F27" s="42">
        <v>0</v>
      </c>
      <c r="G27" s="42">
        <v>0</v>
      </c>
      <c r="H27" s="42">
        <v>0</v>
      </c>
      <c r="I27" s="42">
        <v>0</v>
      </c>
    </row>
    <row r="28" spans="1:9" s="8" customFormat="1" ht="15" customHeight="1">
      <c r="A28" s="21" t="s">
        <v>97</v>
      </c>
      <c r="B28" s="21" t="s">
        <v>98</v>
      </c>
      <c r="C28" s="82">
        <v>26.61</v>
      </c>
      <c r="D28" s="82">
        <v>26.61</v>
      </c>
      <c r="E28" s="42">
        <v>26.61</v>
      </c>
      <c r="F28" s="42">
        <v>0</v>
      </c>
      <c r="G28" s="42">
        <v>0</v>
      </c>
      <c r="H28" s="42">
        <v>0</v>
      </c>
      <c r="I28" s="42">
        <v>0</v>
      </c>
    </row>
    <row r="29" spans="1:9" s="9" customFormat="1" ht="18" customHeight="1">
      <c r="A29" s="83" t="s">
        <v>99</v>
      </c>
      <c r="B29" s="25"/>
      <c r="C29" s="35">
        <f>SUM(C6:C28)</f>
        <v>2373.37</v>
      </c>
      <c r="D29" s="35">
        <f>SUM(D6:D28)</f>
        <v>2373.37</v>
      </c>
      <c r="E29" s="35">
        <f>SUM(E6:E28)</f>
        <v>2373.37</v>
      </c>
      <c r="F29" s="46">
        <v>0</v>
      </c>
      <c r="G29" s="46">
        <v>0</v>
      </c>
      <c r="H29" s="46">
        <v>0</v>
      </c>
      <c r="I29" s="46">
        <v>0</v>
      </c>
    </row>
  </sheetData>
  <sheetProtection/>
  <mergeCells count="5">
    <mergeCell ref="A2:I2"/>
    <mergeCell ref="A4:B4"/>
    <mergeCell ref="D4:H4"/>
    <mergeCell ref="C4:C5"/>
    <mergeCell ref="I4:I5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37" sqref="B37"/>
    </sheetView>
  </sheetViews>
  <sheetFormatPr defaultColWidth="9.00390625" defaultRowHeight="14.25"/>
  <cols>
    <col min="1" max="1" width="10.375" style="0" customWidth="1"/>
    <col min="2" max="2" width="31.625" style="0" customWidth="1"/>
    <col min="3" max="3" width="15.125" style="0" customWidth="1"/>
    <col min="4" max="4" width="12.00390625" style="0" customWidth="1"/>
    <col min="5" max="6" width="12.125" style="0" customWidth="1"/>
    <col min="7" max="8" width="13.25390625" style="0" customWidth="1"/>
  </cols>
  <sheetData>
    <row r="1" ht="24.75" customHeight="1">
      <c r="A1" t="s">
        <v>100</v>
      </c>
    </row>
    <row r="2" spans="1:8" s="28" customFormat="1" ht="22.5" customHeight="1">
      <c r="A2" s="11" t="s">
        <v>101</v>
      </c>
      <c r="B2" s="11"/>
      <c r="C2" s="11"/>
      <c r="D2" s="11"/>
      <c r="E2" s="11"/>
      <c r="F2" s="11"/>
      <c r="G2" s="11"/>
      <c r="H2" s="11"/>
    </row>
    <row r="3" ht="15" customHeight="1">
      <c r="H3" t="s">
        <v>4</v>
      </c>
    </row>
    <row r="4" spans="1:8" s="29" customFormat="1" ht="25.5" customHeight="1">
      <c r="A4" s="30" t="s">
        <v>43</v>
      </c>
      <c r="B4" s="30"/>
      <c r="C4" s="50" t="s">
        <v>102</v>
      </c>
      <c r="D4" s="30" t="s">
        <v>103</v>
      </c>
      <c r="E4" s="30"/>
      <c r="F4" s="30"/>
      <c r="G4" s="30" t="s">
        <v>104</v>
      </c>
      <c r="H4" s="30"/>
    </row>
    <row r="5" spans="1:8" s="29" customFormat="1" ht="25.5" customHeight="1">
      <c r="A5" s="30" t="s">
        <v>47</v>
      </c>
      <c r="B5" s="30" t="s">
        <v>48</v>
      </c>
      <c r="C5" s="50"/>
      <c r="D5" s="30" t="s">
        <v>99</v>
      </c>
      <c r="E5" s="30" t="s">
        <v>105</v>
      </c>
      <c r="F5" s="30" t="s">
        <v>106</v>
      </c>
      <c r="G5" s="30" t="s">
        <v>107</v>
      </c>
      <c r="H5" s="30" t="s">
        <v>108</v>
      </c>
    </row>
    <row r="6" spans="1:8" s="7" customFormat="1" ht="15" customHeight="1">
      <c r="A6" s="14" t="s">
        <v>53</v>
      </c>
      <c r="B6" s="14" t="s">
        <v>54</v>
      </c>
      <c r="C6" s="64">
        <v>214.97</v>
      </c>
      <c r="D6" s="64">
        <v>157.12</v>
      </c>
      <c r="E6" s="64">
        <v>157.12</v>
      </c>
      <c r="F6" s="65">
        <v>0</v>
      </c>
      <c r="G6" s="66">
        <f>D6-C6</f>
        <v>-57.849999999999994</v>
      </c>
      <c r="H6" s="67">
        <f>G6/C6</f>
        <v>-0.26910731730008836</v>
      </c>
    </row>
    <row r="7" spans="1:8" s="7" customFormat="1" ht="15" customHeight="1">
      <c r="A7" s="14" t="s">
        <v>55</v>
      </c>
      <c r="B7" s="14" t="s">
        <v>56</v>
      </c>
      <c r="C7" s="64">
        <v>20</v>
      </c>
      <c r="D7" s="64">
        <v>30</v>
      </c>
      <c r="E7" s="65">
        <v>0</v>
      </c>
      <c r="F7" s="64">
        <v>30</v>
      </c>
      <c r="G7" s="66">
        <f>D7-C7</f>
        <v>10</v>
      </c>
      <c r="H7" s="67">
        <f aca="true" t="shared" si="0" ref="H7:H29">G7/C7</f>
        <v>0.5</v>
      </c>
    </row>
    <row r="8" spans="1:8" s="7" customFormat="1" ht="15" customHeight="1">
      <c r="A8" s="14" t="s">
        <v>57</v>
      </c>
      <c r="B8" s="14" t="s">
        <v>58</v>
      </c>
      <c r="C8" s="64">
        <v>374.9</v>
      </c>
      <c r="D8" s="64">
        <v>13</v>
      </c>
      <c r="E8" s="65">
        <v>0</v>
      </c>
      <c r="F8" s="64">
        <v>13</v>
      </c>
      <c r="G8" s="66">
        <f>D8-C8</f>
        <v>-361.9</v>
      </c>
      <c r="H8" s="67">
        <f t="shared" si="0"/>
        <v>-0.9653240864230461</v>
      </c>
    </row>
    <row r="9" spans="1:8" s="7" customFormat="1" ht="15" customHeight="1">
      <c r="A9" s="14" t="s">
        <v>59</v>
      </c>
      <c r="B9" s="14" t="s">
        <v>60</v>
      </c>
      <c r="C9" s="64">
        <v>3</v>
      </c>
      <c r="D9" s="64">
        <v>3</v>
      </c>
      <c r="E9" s="65">
        <v>0</v>
      </c>
      <c r="F9" s="64">
        <v>3</v>
      </c>
      <c r="G9" s="65">
        <v>0</v>
      </c>
      <c r="H9" s="67">
        <f t="shared" si="0"/>
        <v>0</v>
      </c>
    </row>
    <row r="10" spans="1:8" s="7" customFormat="1" ht="15" customHeight="1">
      <c r="A10" s="14" t="s">
        <v>61</v>
      </c>
      <c r="B10" s="14" t="s">
        <v>62</v>
      </c>
      <c r="C10" s="64">
        <v>170</v>
      </c>
      <c r="D10" s="64">
        <v>20</v>
      </c>
      <c r="E10" s="65">
        <v>0</v>
      </c>
      <c r="F10" s="64">
        <v>20</v>
      </c>
      <c r="G10" s="66">
        <f>D10-C10</f>
        <v>-150</v>
      </c>
      <c r="H10" s="67">
        <f t="shared" si="0"/>
        <v>-0.8823529411764706</v>
      </c>
    </row>
    <row r="11" spans="1:8" s="7" customFormat="1" ht="15" customHeight="1">
      <c r="A11" s="14" t="s">
        <v>63</v>
      </c>
      <c r="B11" s="14" t="s">
        <v>64</v>
      </c>
      <c r="C11" s="64">
        <v>963.68</v>
      </c>
      <c r="D11" s="64">
        <v>506.48</v>
      </c>
      <c r="E11" s="68">
        <v>436.48</v>
      </c>
      <c r="F11" s="64">
        <v>70</v>
      </c>
      <c r="G11" s="66">
        <f aca="true" t="shared" si="1" ref="G11:G28">D11-C11</f>
        <v>-457.19999999999993</v>
      </c>
      <c r="H11" s="67">
        <f t="shared" si="0"/>
        <v>-0.47443134650506386</v>
      </c>
    </row>
    <row r="12" spans="1:8" s="7" customFormat="1" ht="15" customHeight="1">
      <c r="A12" s="14" t="s">
        <v>65</v>
      </c>
      <c r="B12" s="14" t="s">
        <v>66</v>
      </c>
      <c r="C12" s="64">
        <v>11.4</v>
      </c>
      <c r="D12" s="69">
        <v>12.6</v>
      </c>
      <c r="E12" s="70">
        <v>12.6</v>
      </c>
      <c r="F12" s="65">
        <v>0</v>
      </c>
      <c r="G12" s="66">
        <f t="shared" si="1"/>
        <v>1.1999999999999993</v>
      </c>
      <c r="H12" s="67">
        <f t="shared" si="0"/>
        <v>0.10526315789473678</v>
      </c>
    </row>
    <row r="13" spans="1:8" s="8" customFormat="1" ht="15" customHeight="1">
      <c r="A13" s="14" t="s">
        <v>67</v>
      </c>
      <c r="B13" s="14" t="s">
        <v>68</v>
      </c>
      <c r="C13" s="71">
        <v>56.22</v>
      </c>
      <c r="D13" s="72">
        <v>55.39</v>
      </c>
      <c r="E13" s="72">
        <v>55.39</v>
      </c>
      <c r="F13" s="65">
        <v>0</v>
      </c>
      <c r="G13" s="66">
        <f t="shared" si="1"/>
        <v>-0.8299999999999983</v>
      </c>
      <c r="H13" s="67">
        <f t="shared" si="0"/>
        <v>-0.014763429384560624</v>
      </c>
    </row>
    <row r="14" spans="1:8" s="8" customFormat="1" ht="15" customHeight="1">
      <c r="A14" s="14" t="s">
        <v>69</v>
      </c>
      <c r="B14" s="14" t="s">
        <v>70</v>
      </c>
      <c r="C14" s="71">
        <v>21.05</v>
      </c>
      <c r="D14" s="72">
        <v>22.15</v>
      </c>
      <c r="E14" s="72">
        <v>22.15</v>
      </c>
      <c r="F14" s="65">
        <v>0</v>
      </c>
      <c r="G14" s="66">
        <f t="shared" si="1"/>
        <v>1.0999999999999979</v>
      </c>
      <c r="H14" s="67">
        <f t="shared" si="0"/>
        <v>0.05225653206650821</v>
      </c>
    </row>
    <row r="15" spans="1:8" s="8" customFormat="1" ht="15" customHeight="1">
      <c r="A15" s="14" t="s">
        <v>71</v>
      </c>
      <c r="B15" s="14" t="s">
        <v>72</v>
      </c>
      <c r="C15" s="71">
        <v>30</v>
      </c>
      <c r="D15" s="72">
        <v>50</v>
      </c>
      <c r="E15" s="65">
        <v>0</v>
      </c>
      <c r="F15" s="72">
        <v>50</v>
      </c>
      <c r="G15" s="66">
        <f aca="true" t="shared" si="2" ref="G15:G22">D15-C15</f>
        <v>20</v>
      </c>
      <c r="H15" s="67">
        <f t="shared" si="0"/>
        <v>0.6666666666666666</v>
      </c>
    </row>
    <row r="16" spans="1:8" s="8" customFormat="1" ht="15" customHeight="1">
      <c r="A16" s="14" t="s">
        <v>73</v>
      </c>
      <c r="B16" s="14" t="s">
        <v>74</v>
      </c>
      <c r="C16" s="71">
        <v>40</v>
      </c>
      <c r="D16" s="72">
        <v>30</v>
      </c>
      <c r="E16" s="65">
        <v>0</v>
      </c>
      <c r="F16" s="72">
        <v>30</v>
      </c>
      <c r="G16" s="66">
        <f t="shared" si="2"/>
        <v>-10</v>
      </c>
      <c r="H16" s="67">
        <f t="shared" si="0"/>
        <v>-0.25</v>
      </c>
    </row>
    <row r="17" spans="1:8" s="8" customFormat="1" ht="15" customHeight="1">
      <c r="A17" s="14" t="s">
        <v>75</v>
      </c>
      <c r="B17" s="14" t="s">
        <v>76</v>
      </c>
      <c r="C17" s="71">
        <v>26</v>
      </c>
      <c r="D17" s="72">
        <v>36</v>
      </c>
      <c r="E17" s="65">
        <v>0</v>
      </c>
      <c r="F17" s="72">
        <v>36</v>
      </c>
      <c r="G17" s="66">
        <f t="shared" si="2"/>
        <v>10</v>
      </c>
      <c r="H17" s="67">
        <f t="shared" si="0"/>
        <v>0.38461538461538464</v>
      </c>
    </row>
    <row r="18" spans="1:8" s="8" customFormat="1" ht="15" customHeight="1">
      <c r="A18" s="14" t="s">
        <v>77</v>
      </c>
      <c r="B18" s="14" t="s">
        <v>78</v>
      </c>
      <c r="C18" s="71">
        <v>13</v>
      </c>
      <c r="D18" s="72">
        <v>13</v>
      </c>
      <c r="E18" s="65">
        <v>0</v>
      </c>
      <c r="F18" s="72">
        <v>13</v>
      </c>
      <c r="G18" s="66">
        <f t="shared" si="2"/>
        <v>0</v>
      </c>
      <c r="H18" s="67">
        <f t="shared" si="0"/>
        <v>0</v>
      </c>
    </row>
    <row r="19" spans="1:8" s="8" customFormat="1" ht="15" customHeight="1">
      <c r="A19" s="14" t="s">
        <v>79</v>
      </c>
      <c r="B19" s="14" t="s">
        <v>80</v>
      </c>
      <c r="C19" s="71">
        <v>611.85</v>
      </c>
      <c r="D19" s="72">
        <v>594</v>
      </c>
      <c r="E19" s="65">
        <v>0</v>
      </c>
      <c r="F19" s="72">
        <v>594</v>
      </c>
      <c r="G19" s="66">
        <f t="shared" si="2"/>
        <v>-17.850000000000023</v>
      </c>
      <c r="H19" s="67">
        <f t="shared" si="0"/>
        <v>-0.0291738171120373</v>
      </c>
    </row>
    <row r="20" spans="1:8" s="8" customFormat="1" ht="15" customHeight="1">
      <c r="A20" s="14" t="s">
        <v>81</v>
      </c>
      <c r="B20" s="14" t="s">
        <v>82</v>
      </c>
      <c r="C20" s="71">
        <v>160</v>
      </c>
      <c r="D20" s="72">
        <v>150</v>
      </c>
      <c r="E20" s="65">
        <v>0</v>
      </c>
      <c r="F20" s="72">
        <v>150</v>
      </c>
      <c r="G20" s="66">
        <f t="shared" si="2"/>
        <v>-10</v>
      </c>
      <c r="H20" s="67">
        <f t="shared" si="0"/>
        <v>-0.0625</v>
      </c>
    </row>
    <row r="21" spans="1:8" s="8" customFormat="1" ht="15" customHeight="1">
      <c r="A21" s="14" t="s">
        <v>83</v>
      </c>
      <c r="B21" s="14" t="s">
        <v>84</v>
      </c>
      <c r="C21" s="71">
        <v>500</v>
      </c>
      <c r="D21" s="72">
        <v>490</v>
      </c>
      <c r="E21" s="65">
        <v>0</v>
      </c>
      <c r="F21" s="72">
        <v>490</v>
      </c>
      <c r="G21" s="66">
        <f t="shared" si="2"/>
        <v>-10</v>
      </c>
      <c r="H21" s="67">
        <f t="shared" si="0"/>
        <v>-0.02</v>
      </c>
    </row>
    <row r="22" spans="1:8" s="8" customFormat="1" ht="15" customHeight="1">
      <c r="A22" s="14" t="s">
        <v>85</v>
      </c>
      <c r="B22" s="14" t="s">
        <v>86</v>
      </c>
      <c r="C22" s="71">
        <v>4</v>
      </c>
      <c r="D22" s="72">
        <v>4</v>
      </c>
      <c r="E22" s="65">
        <v>0</v>
      </c>
      <c r="F22" s="72">
        <v>4</v>
      </c>
      <c r="G22" s="66">
        <f t="shared" si="2"/>
        <v>0</v>
      </c>
      <c r="H22" s="67">
        <f t="shared" si="0"/>
        <v>0</v>
      </c>
    </row>
    <row r="23" spans="1:8" s="8" customFormat="1" ht="15" customHeight="1">
      <c r="A23" s="14" t="s">
        <v>87</v>
      </c>
      <c r="B23" s="14" t="s">
        <v>88</v>
      </c>
      <c r="C23" s="71">
        <v>59.2</v>
      </c>
      <c r="D23" s="72">
        <v>60</v>
      </c>
      <c r="E23" s="72">
        <v>60</v>
      </c>
      <c r="F23" s="65">
        <v>0</v>
      </c>
      <c r="G23" s="66">
        <f t="shared" si="1"/>
        <v>0.7999999999999972</v>
      </c>
      <c r="H23" s="67">
        <f t="shared" si="0"/>
        <v>0.013513513513513466</v>
      </c>
    </row>
    <row r="24" spans="1:8" s="8" customFormat="1" ht="15" customHeight="1">
      <c r="A24" s="14" t="s">
        <v>89</v>
      </c>
      <c r="B24" s="14" t="s">
        <v>90</v>
      </c>
      <c r="C24" s="71">
        <v>23.36</v>
      </c>
      <c r="D24" s="72">
        <v>22.15</v>
      </c>
      <c r="E24" s="72">
        <v>22.15</v>
      </c>
      <c r="F24" s="65">
        <v>0</v>
      </c>
      <c r="G24" s="66">
        <f t="shared" si="1"/>
        <v>-1.2100000000000009</v>
      </c>
      <c r="H24" s="67">
        <f t="shared" si="0"/>
        <v>-0.05179794520547949</v>
      </c>
    </row>
    <row r="25" spans="1:8" s="8" customFormat="1" ht="15" customHeight="1">
      <c r="A25" s="14" t="s">
        <v>91</v>
      </c>
      <c r="B25" s="14" t="s">
        <v>92</v>
      </c>
      <c r="C25" s="71">
        <v>18.75</v>
      </c>
      <c r="D25" s="72">
        <v>19.19</v>
      </c>
      <c r="E25" s="72">
        <v>19.19</v>
      </c>
      <c r="F25" s="65">
        <v>0</v>
      </c>
      <c r="G25" s="66">
        <f t="shared" si="1"/>
        <v>0.4400000000000013</v>
      </c>
      <c r="H25" s="67">
        <f t="shared" si="0"/>
        <v>0.023466666666666736</v>
      </c>
    </row>
    <row r="26" spans="1:8" s="8" customFormat="1" ht="15" customHeight="1">
      <c r="A26" s="14" t="s">
        <v>93</v>
      </c>
      <c r="B26" s="14" t="s">
        <v>94</v>
      </c>
      <c r="C26" s="71">
        <v>0</v>
      </c>
      <c r="D26" s="72">
        <v>20</v>
      </c>
      <c r="E26" s="65">
        <v>0</v>
      </c>
      <c r="F26" s="72">
        <v>20</v>
      </c>
      <c r="G26" s="66">
        <f t="shared" si="1"/>
        <v>20</v>
      </c>
      <c r="H26" s="67" t="e">
        <f t="shared" si="0"/>
        <v>#DIV/0!</v>
      </c>
    </row>
    <row r="27" spans="1:8" s="8" customFormat="1" ht="15" customHeight="1">
      <c r="A27" s="14" t="s">
        <v>95</v>
      </c>
      <c r="B27" s="14" t="s">
        <v>96</v>
      </c>
      <c r="C27" s="71">
        <v>39.78</v>
      </c>
      <c r="D27" s="72">
        <v>38.68</v>
      </c>
      <c r="E27" s="72">
        <v>38.68</v>
      </c>
      <c r="F27" s="65">
        <v>0</v>
      </c>
      <c r="G27" s="66">
        <f t="shared" si="1"/>
        <v>-1.1000000000000014</v>
      </c>
      <c r="H27" s="67">
        <f t="shared" si="0"/>
        <v>-0.02765208647561592</v>
      </c>
    </row>
    <row r="28" spans="1:8" s="8" customFormat="1" ht="15" customHeight="1">
      <c r="A28" s="21" t="s">
        <v>97</v>
      </c>
      <c r="B28" s="21" t="s">
        <v>98</v>
      </c>
      <c r="C28" s="73">
        <v>27.33</v>
      </c>
      <c r="D28" s="74">
        <v>26.61</v>
      </c>
      <c r="E28" s="74">
        <v>26.61</v>
      </c>
      <c r="F28" s="65">
        <v>0</v>
      </c>
      <c r="G28" s="75">
        <f t="shared" si="1"/>
        <v>-0.7199999999999989</v>
      </c>
      <c r="H28" s="67">
        <f t="shared" si="0"/>
        <v>-0.026344676180021915</v>
      </c>
    </row>
    <row r="29" spans="1:8" s="8" customFormat="1" ht="13.5">
      <c r="A29" s="76" t="s">
        <v>99</v>
      </c>
      <c r="B29" s="77"/>
      <c r="C29" s="78">
        <f>SUM(C6:C28)</f>
        <v>3388.4900000000002</v>
      </c>
      <c r="D29" s="78">
        <f>SUM(D6:D28)</f>
        <v>2373.37</v>
      </c>
      <c r="E29" s="78">
        <f>SUM(E6:E28)</f>
        <v>850.37</v>
      </c>
      <c r="F29" s="78">
        <f>SUM(F6:F28)</f>
        <v>1523</v>
      </c>
      <c r="G29" s="78">
        <f>SUM(G6:G28)</f>
        <v>-1015.12</v>
      </c>
      <c r="H29" s="67">
        <f t="shared" si="0"/>
        <v>-0.2995788684635339</v>
      </c>
    </row>
  </sheetData>
  <sheetProtection/>
  <mergeCells count="5">
    <mergeCell ref="A2:H2"/>
    <mergeCell ref="A4:B4"/>
    <mergeCell ref="D4:F4"/>
    <mergeCell ref="G4:H4"/>
    <mergeCell ref="C4:C5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D17" sqref="D17"/>
    </sheetView>
  </sheetViews>
  <sheetFormatPr defaultColWidth="9.00390625" defaultRowHeight="14.25"/>
  <cols>
    <col min="2" max="2" width="27.125" style="0" customWidth="1"/>
    <col min="3" max="3" width="11.625" style="10" customWidth="1"/>
    <col min="4" max="4" width="14.75390625" style="10" customWidth="1"/>
    <col min="5" max="5" width="14.50390625" style="10" customWidth="1"/>
  </cols>
  <sheetData>
    <row r="1" ht="14.25">
      <c r="A1" t="s">
        <v>109</v>
      </c>
    </row>
    <row r="2" spans="1:5" s="28" customFormat="1" ht="21.75" customHeight="1">
      <c r="A2" s="11" t="s">
        <v>110</v>
      </c>
      <c r="B2" s="11"/>
      <c r="C2" s="11"/>
      <c r="D2" s="11"/>
      <c r="E2" s="11"/>
    </row>
    <row r="3" ht="24" customHeight="1">
      <c r="E3" s="10" t="s">
        <v>4</v>
      </c>
    </row>
    <row r="4" spans="1:5" s="2" customFormat="1" ht="18" customHeight="1">
      <c r="A4" s="60" t="s">
        <v>111</v>
      </c>
      <c r="B4" s="60"/>
      <c r="C4" s="60" t="s">
        <v>112</v>
      </c>
      <c r="D4" s="60"/>
      <c r="E4" s="60"/>
    </row>
    <row r="5" spans="1:5" s="2" customFormat="1" ht="18" customHeight="1">
      <c r="A5" s="60" t="s">
        <v>47</v>
      </c>
      <c r="B5" s="61" t="s">
        <v>48</v>
      </c>
      <c r="C5" s="60" t="s">
        <v>99</v>
      </c>
      <c r="D5" s="60" t="s">
        <v>113</v>
      </c>
      <c r="E5" s="60" t="s">
        <v>114</v>
      </c>
    </row>
    <row r="6" spans="1:5" s="59" customFormat="1" ht="18" customHeight="1">
      <c r="A6" s="60" t="s">
        <v>115</v>
      </c>
      <c r="B6" s="60"/>
      <c r="C6" s="27">
        <f>C7+C15+C43</f>
        <v>850.3699999999999</v>
      </c>
      <c r="D6" s="27">
        <f>D7+D15+D43</f>
        <v>737.0699999999999</v>
      </c>
      <c r="E6" s="27">
        <f>E7+E15+E43</f>
        <v>113.3</v>
      </c>
    </row>
    <row r="7" spans="1:5" s="59" customFormat="1" ht="18" customHeight="1">
      <c r="A7" s="60">
        <v>301</v>
      </c>
      <c r="B7" s="62" t="s">
        <v>116</v>
      </c>
      <c r="C7" s="27">
        <f>SUM(C8:C14)</f>
        <v>482.78999999999996</v>
      </c>
      <c r="D7" s="27">
        <f>SUM(D8:D14)</f>
        <v>482.78999999999996</v>
      </c>
      <c r="E7" s="27">
        <f>SUM(E8:E14)</f>
        <v>0</v>
      </c>
    </row>
    <row r="8" spans="1:5" s="2" customFormat="1" ht="18" customHeight="1">
      <c r="A8" s="50">
        <v>30101</v>
      </c>
      <c r="B8" s="63" t="s">
        <v>117</v>
      </c>
      <c r="C8" s="16">
        <v>149.64</v>
      </c>
      <c r="D8" s="16">
        <v>149.64</v>
      </c>
      <c r="E8" s="42">
        <v>0</v>
      </c>
    </row>
    <row r="9" spans="1:5" s="2" customFormat="1" ht="18" customHeight="1">
      <c r="A9" s="50">
        <v>30102</v>
      </c>
      <c r="B9" s="63" t="s">
        <v>118</v>
      </c>
      <c r="C9" s="16">
        <v>146.63</v>
      </c>
      <c r="D9" s="16">
        <v>146.63</v>
      </c>
      <c r="E9" s="42">
        <v>0</v>
      </c>
    </row>
    <row r="10" spans="1:5" s="2" customFormat="1" ht="18" customHeight="1">
      <c r="A10" s="50">
        <v>30103</v>
      </c>
      <c r="B10" s="63" t="s">
        <v>119</v>
      </c>
      <c r="C10" s="16">
        <v>12.48</v>
      </c>
      <c r="D10" s="16">
        <v>12.48</v>
      </c>
      <c r="E10" s="42">
        <v>0</v>
      </c>
    </row>
    <row r="11" spans="1:5" s="2" customFormat="1" ht="18" customHeight="1">
      <c r="A11" s="50">
        <v>30104</v>
      </c>
      <c r="B11" s="63" t="s">
        <v>120</v>
      </c>
      <c r="C11" s="16">
        <v>120.32</v>
      </c>
      <c r="D11" s="16">
        <v>120.32</v>
      </c>
      <c r="E11" s="42">
        <v>0</v>
      </c>
    </row>
    <row r="12" spans="1:5" s="2" customFormat="1" ht="18" customHeight="1">
      <c r="A12" s="50">
        <v>30106</v>
      </c>
      <c r="B12" s="63" t="s">
        <v>121</v>
      </c>
      <c r="C12" s="42">
        <v>0</v>
      </c>
      <c r="D12" s="42">
        <v>0</v>
      </c>
      <c r="E12" s="42">
        <v>0</v>
      </c>
    </row>
    <row r="13" spans="1:5" s="2" customFormat="1" ht="18" customHeight="1">
      <c r="A13" s="50">
        <v>30107</v>
      </c>
      <c r="B13" s="63" t="s">
        <v>122</v>
      </c>
      <c r="C13" s="42">
        <v>0</v>
      </c>
      <c r="D13" s="42">
        <v>0</v>
      </c>
      <c r="E13" s="42">
        <v>0</v>
      </c>
    </row>
    <row r="14" spans="1:5" s="2" customFormat="1" ht="18" customHeight="1">
      <c r="A14" s="50">
        <v>30199</v>
      </c>
      <c r="B14" s="63" t="s">
        <v>123</v>
      </c>
      <c r="C14" s="16">
        <v>53.72</v>
      </c>
      <c r="D14" s="16">
        <v>53.72</v>
      </c>
      <c r="E14" s="42">
        <v>0</v>
      </c>
    </row>
    <row r="15" spans="1:5" s="59" customFormat="1" ht="18" customHeight="1">
      <c r="A15" s="60">
        <v>302</v>
      </c>
      <c r="B15" s="62" t="s">
        <v>124</v>
      </c>
      <c r="C15" s="27">
        <f>SUM(C16:C42)</f>
        <v>113.3</v>
      </c>
      <c r="D15" s="27">
        <f>SUM(D16:D42)</f>
        <v>0</v>
      </c>
      <c r="E15" s="27">
        <f>SUM(E16:E42)</f>
        <v>113.3</v>
      </c>
    </row>
    <row r="16" spans="1:5" s="2" customFormat="1" ht="18" customHeight="1">
      <c r="A16" s="50">
        <v>30201</v>
      </c>
      <c r="B16" s="63" t="s">
        <v>125</v>
      </c>
      <c r="C16" s="16">
        <v>4</v>
      </c>
      <c r="D16" s="42">
        <v>0</v>
      </c>
      <c r="E16" s="16">
        <v>4</v>
      </c>
    </row>
    <row r="17" spans="1:5" s="2" customFormat="1" ht="18" customHeight="1">
      <c r="A17" s="50">
        <v>30202</v>
      </c>
      <c r="B17" s="63" t="s">
        <v>126</v>
      </c>
      <c r="C17" s="16">
        <v>0.8</v>
      </c>
      <c r="D17" s="42">
        <v>0</v>
      </c>
      <c r="E17" s="16">
        <v>0.8</v>
      </c>
    </row>
    <row r="18" spans="1:5" s="2" customFormat="1" ht="18" customHeight="1">
      <c r="A18" s="50">
        <v>30203</v>
      </c>
      <c r="B18" s="63" t="s">
        <v>127</v>
      </c>
      <c r="C18" s="42">
        <v>0</v>
      </c>
      <c r="D18" s="42">
        <v>0</v>
      </c>
      <c r="E18" s="42">
        <v>0</v>
      </c>
    </row>
    <row r="19" spans="1:5" s="2" customFormat="1" ht="18" customHeight="1">
      <c r="A19" s="50">
        <v>30204</v>
      </c>
      <c r="B19" s="63" t="s">
        <v>128</v>
      </c>
      <c r="C19" s="42">
        <v>0</v>
      </c>
      <c r="D19" s="42">
        <v>0</v>
      </c>
      <c r="E19" s="42">
        <v>0</v>
      </c>
    </row>
    <row r="20" spans="1:5" s="2" customFormat="1" ht="18" customHeight="1">
      <c r="A20" s="50">
        <v>30205</v>
      </c>
      <c r="B20" s="63" t="s">
        <v>129</v>
      </c>
      <c r="C20" s="16">
        <v>0.8</v>
      </c>
      <c r="D20" s="42">
        <v>0</v>
      </c>
      <c r="E20" s="16">
        <v>0.8</v>
      </c>
    </row>
    <row r="21" spans="1:5" s="2" customFormat="1" ht="18" customHeight="1">
      <c r="A21" s="50">
        <v>30206</v>
      </c>
      <c r="B21" s="63" t="s">
        <v>130</v>
      </c>
      <c r="C21" s="16">
        <v>0.4</v>
      </c>
      <c r="D21" s="42">
        <v>0</v>
      </c>
      <c r="E21" s="16">
        <v>0.4</v>
      </c>
    </row>
    <row r="22" spans="1:5" s="2" customFormat="1" ht="18" customHeight="1">
      <c r="A22" s="50">
        <v>30207</v>
      </c>
      <c r="B22" s="63" t="s">
        <v>131</v>
      </c>
      <c r="C22" s="16">
        <v>3</v>
      </c>
      <c r="D22" s="42">
        <v>0</v>
      </c>
      <c r="E22" s="16">
        <v>3</v>
      </c>
    </row>
    <row r="23" spans="1:5" s="2" customFormat="1" ht="18" customHeight="1">
      <c r="A23" s="50">
        <v>30208</v>
      </c>
      <c r="B23" s="63" t="s">
        <v>132</v>
      </c>
      <c r="C23" s="16">
        <v>77</v>
      </c>
      <c r="D23" s="42">
        <v>0</v>
      </c>
      <c r="E23" s="16">
        <v>77</v>
      </c>
    </row>
    <row r="24" spans="1:5" s="2" customFormat="1" ht="18" customHeight="1">
      <c r="A24" s="50">
        <v>30209</v>
      </c>
      <c r="B24" s="63" t="s">
        <v>133</v>
      </c>
      <c r="C24" s="42">
        <v>0</v>
      </c>
      <c r="D24" s="42">
        <v>0</v>
      </c>
      <c r="E24" s="42">
        <v>0</v>
      </c>
    </row>
    <row r="25" spans="1:5" s="2" customFormat="1" ht="18" customHeight="1">
      <c r="A25" s="50">
        <v>30211</v>
      </c>
      <c r="B25" s="63" t="s">
        <v>134</v>
      </c>
      <c r="C25" s="16">
        <v>0.4</v>
      </c>
      <c r="D25" s="42">
        <v>0</v>
      </c>
      <c r="E25" s="16">
        <v>0.4</v>
      </c>
    </row>
    <row r="26" spans="1:5" s="2" customFormat="1" ht="18" customHeight="1">
      <c r="A26" s="50">
        <v>30212</v>
      </c>
      <c r="B26" s="63" t="s">
        <v>135</v>
      </c>
      <c r="C26" s="42">
        <v>0</v>
      </c>
      <c r="D26" s="42">
        <v>0</v>
      </c>
      <c r="E26" s="42">
        <v>0</v>
      </c>
    </row>
    <row r="27" spans="1:5" s="2" customFormat="1" ht="18" customHeight="1">
      <c r="A27" s="50">
        <v>30213</v>
      </c>
      <c r="B27" s="63" t="s">
        <v>136</v>
      </c>
      <c r="C27" s="42">
        <v>0</v>
      </c>
      <c r="D27" s="42">
        <v>0</v>
      </c>
      <c r="E27" s="42">
        <v>0</v>
      </c>
    </row>
    <row r="28" spans="1:5" s="2" customFormat="1" ht="18" customHeight="1">
      <c r="A28" s="50">
        <v>30214</v>
      </c>
      <c r="B28" s="63" t="s">
        <v>137</v>
      </c>
      <c r="C28" s="42">
        <v>0</v>
      </c>
      <c r="D28" s="42">
        <v>0</v>
      </c>
      <c r="E28" s="42">
        <v>0</v>
      </c>
    </row>
    <row r="29" spans="1:5" s="2" customFormat="1" ht="18" customHeight="1">
      <c r="A29" s="50">
        <v>30215</v>
      </c>
      <c r="B29" s="63" t="s">
        <v>138</v>
      </c>
      <c r="C29" s="16">
        <v>1.8</v>
      </c>
      <c r="D29" s="42">
        <v>0</v>
      </c>
      <c r="E29" s="16">
        <v>1.8</v>
      </c>
    </row>
    <row r="30" spans="1:5" s="2" customFormat="1" ht="18" customHeight="1">
      <c r="A30" s="50">
        <v>30216</v>
      </c>
      <c r="B30" s="63" t="s">
        <v>139</v>
      </c>
      <c r="C30" s="42">
        <v>0</v>
      </c>
      <c r="D30" s="42">
        <v>0</v>
      </c>
      <c r="E30" s="42">
        <v>0</v>
      </c>
    </row>
    <row r="31" spans="1:5" s="2" customFormat="1" ht="18" customHeight="1">
      <c r="A31" s="50">
        <v>30217</v>
      </c>
      <c r="B31" s="63" t="s">
        <v>140</v>
      </c>
      <c r="C31" s="16">
        <v>7.2</v>
      </c>
      <c r="D31" s="42">
        <v>0</v>
      </c>
      <c r="E31" s="16">
        <v>7.2</v>
      </c>
    </row>
    <row r="32" spans="1:5" s="2" customFormat="1" ht="18" customHeight="1">
      <c r="A32" s="50">
        <v>30218</v>
      </c>
      <c r="B32" s="63" t="s">
        <v>141</v>
      </c>
      <c r="C32" s="42">
        <v>0</v>
      </c>
      <c r="D32" s="42">
        <v>0</v>
      </c>
      <c r="E32" s="42">
        <v>0</v>
      </c>
    </row>
    <row r="33" spans="1:5" s="2" customFormat="1" ht="18" customHeight="1">
      <c r="A33" s="50">
        <v>30224</v>
      </c>
      <c r="B33" s="63" t="s">
        <v>142</v>
      </c>
      <c r="C33" s="42">
        <v>0</v>
      </c>
      <c r="D33" s="42">
        <v>0</v>
      </c>
      <c r="E33" s="42">
        <v>0</v>
      </c>
    </row>
    <row r="34" spans="1:5" s="2" customFormat="1" ht="18" customHeight="1">
      <c r="A34" s="50">
        <v>30225</v>
      </c>
      <c r="B34" s="63" t="s">
        <v>143</v>
      </c>
      <c r="C34" s="42">
        <v>0</v>
      </c>
      <c r="D34" s="42">
        <v>0</v>
      </c>
      <c r="E34" s="42">
        <v>0</v>
      </c>
    </row>
    <row r="35" spans="1:5" s="2" customFormat="1" ht="18" customHeight="1">
      <c r="A35" s="50">
        <v>30226</v>
      </c>
      <c r="B35" s="63" t="s">
        <v>144</v>
      </c>
      <c r="C35" s="42">
        <v>0</v>
      </c>
      <c r="D35" s="42">
        <v>0</v>
      </c>
      <c r="E35" s="42">
        <v>0</v>
      </c>
    </row>
    <row r="36" spans="1:5" s="2" customFormat="1" ht="18" customHeight="1">
      <c r="A36" s="50">
        <v>30227</v>
      </c>
      <c r="B36" s="63" t="s">
        <v>145</v>
      </c>
      <c r="C36" s="42">
        <v>0</v>
      </c>
      <c r="D36" s="42">
        <v>0</v>
      </c>
      <c r="E36" s="42">
        <v>0</v>
      </c>
    </row>
    <row r="37" spans="1:5" s="2" customFormat="1" ht="18" customHeight="1">
      <c r="A37" s="50">
        <v>30228</v>
      </c>
      <c r="B37" s="63" t="s">
        <v>146</v>
      </c>
      <c r="C37" s="42">
        <v>0</v>
      </c>
      <c r="D37" s="42">
        <v>0</v>
      </c>
      <c r="E37" s="42">
        <v>0</v>
      </c>
    </row>
    <row r="38" spans="1:5" s="2" customFormat="1" ht="18" customHeight="1">
      <c r="A38" s="50">
        <v>30229</v>
      </c>
      <c r="B38" s="63" t="s">
        <v>147</v>
      </c>
      <c r="C38" s="42">
        <v>0</v>
      </c>
      <c r="D38" s="42">
        <v>0</v>
      </c>
      <c r="E38" s="42">
        <v>0</v>
      </c>
    </row>
    <row r="39" spans="1:5" s="2" customFormat="1" ht="18" customHeight="1">
      <c r="A39" s="50">
        <v>30231</v>
      </c>
      <c r="B39" s="63" t="s">
        <v>148</v>
      </c>
      <c r="C39" s="42">
        <v>0</v>
      </c>
      <c r="D39" s="42">
        <v>0</v>
      </c>
      <c r="E39" s="42">
        <v>0</v>
      </c>
    </row>
    <row r="40" spans="1:5" s="2" customFormat="1" ht="18" customHeight="1">
      <c r="A40" s="50">
        <v>30239</v>
      </c>
      <c r="B40" s="63" t="s">
        <v>149</v>
      </c>
      <c r="C40" s="16">
        <v>10.3</v>
      </c>
      <c r="D40" s="42">
        <v>0</v>
      </c>
      <c r="E40" s="16">
        <v>10.3</v>
      </c>
    </row>
    <row r="41" spans="1:5" s="2" customFormat="1" ht="18" customHeight="1">
      <c r="A41" s="50">
        <v>30240</v>
      </c>
      <c r="B41" s="63" t="s">
        <v>150</v>
      </c>
      <c r="C41" s="42">
        <v>0</v>
      </c>
      <c r="D41" s="42">
        <v>0</v>
      </c>
      <c r="E41" s="42">
        <v>0</v>
      </c>
    </row>
    <row r="42" spans="1:5" s="2" customFormat="1" ht="18" customHeight="1">
      <c r="A42" s="50">
        <v>30299</v>
      </c>
      <c r="B42" s="63" t="s">
        <v>151</v>
      </c>
      <c r="C42" s="16">
        <v>7.6</v>
      </c>
      <c r="D42" s="42">
        <v>0</v>
      </c>
      <c r="E42" s="16">
        <v>7.6</v>
      </c>
    </row>
    <row r="43" spans="1:5" s="59" customFormat="1" ht="18" customHeight="1">
      <c r="A43" s="60">
        <v>303</v>
      </c>
      <c r="B43" s="62" t="s">
        <v>152</v>
      </c>
      <c r="C43" s="27">
        <f>SUM(C44:C59)</f>
        <v>254.28</v>
      </c>
      <c r="D43" s="27">
        <f>SUM(D44:D59)</f>
        <v>254.28</v>
      </c>
      <c r="E43" s="27">
        <f>SUM(E44:E59)</f>
        <v>0</v>
      </c>
    </row>
    <row r="44" spans="1:5" s="2" customFormat="1" ht="18" customHeight="1">
      <c r="A44" s="50">
        <v>30301</v>
      </c>
      <c r="B44" s="63" t="s">
        <v>153</v>
      </c>
      <c r="C44" s="42">
        <v>0</v>
      </c>
      <c r="D44" s="42">
        <v>0</v>
      </c>
      <c r="E44" s="42">
        <v>0</v>
      </c>
    </row>
    <row r="45" spans="1:5" s="2" customFormat="1" ht="18" customHeight="1">
      <c r="A45" s="50">
        <v>30302</v>
      </c>
      <c r="B45" s="63" t="s">
        <v>154</v>
      </c>
      <c r="C45" s="16">
        <v>12.6</v>
      </c>
      <c r="D45" s="16">
        <v>12.6</v>
      </c>
      <c r="E45" s="42">
        <v>0</v>
      </c>
    </row>
    <row r="46" spans="1:5" s="2" customFormat="1" ht="18" customHeight="1">
      <c r="A46" s="50">
        <v>30303</v>
      </c>
      <c r="B46" s="63" t="s">
        <v>155</v>
      </c>
      <c r="C46" s="42">
        <v>0</v>
      </c>
      <c r="D46" s="42">
        <v>0</v>
      </c>
      <c r="E46" s="42">
        <v>0</v>
      </c>
    </row>
    <row r="47" spans="1:5" s="2" customFormat="1" ht="18" customHeight="1">
      <c r="A47" s="50">
        <v>30304</v>
      </c>
      <c r="B47" s="63" t="s">
        <v>156</v>
      </c>
      <c r="C47" s="42">
        <v>0</v>
      </c>
      <c r="D47" s="42">
        <v>0</v>
      </c>
      <c r="E47" s="42">
        <v>0</v>
      </c>
    </row>
    <row r="48" spans="1:5" s="2" customFormat="1" ht="18" customHeight="1">
      <c r="A48" s="50">
        <v>30305</v>
      </c>
      <c r="B48" s="63" t="s">
        <v>157</v>
      </c>
      <c r="C48" s="16">
        <v>2.18</v>
      </c>
      <c r="D48" s="16">
        <v>2.18</v>
      </c>
      <c r="E48" s="42">
        <v>0</v>
      </c>
    </row>
    <row r="49" spans="1:5" s="2" customFormat="1" ht="18" customHeight="1">
      <c r="A49" s="50">
        <v>30306</v>
      </c>
      <c r="B49" s="63" t="s">
        <v>158</v>
      </c>
      <c r="C49" s="16">
        <v>60</v>
      </c>
      <c r="D49" s="16">
        <v>60</v>
      </c>
      <c r="E49" s="42">
        <v>0</v>
      </c>
    </row>
    <row r="50" spans="1:5" s="2" customFormat="1" ht="18" customHeight="1">
      <c r="A50" s="50">
        <v>30307</v>
      </c>
      <c r="B50" s="63" t="s">
        <v>159</v>
      </c>
      <c r="C50" s="42">
        <v>0</v>
      </c>
      <c r="D50" s="42">
        <v>0</v>
      </c>
      <c r="E50" s="42">
        <v>0</v>
      </c>
    </row>
    <row r="51" spans="1:5" s="2" customFormat="1" ht="18" customHeight="1">
      <c r="A51" s="50">
        <v>30308</v>
      </c>
      <c r="B51" s="63" t="s">
        <v>160</v>
      </c>
      <c r="C51" s="42">
        <v>0</v>
      </c>
      <c r="D51" s="42">
        <v>0</v>
      </c>
      <c r="E51" s="42">
        <v>0</v>
      </c>
    </row>
    <row r="52" spans="1:5" s="2" customFormat="1" ht="18" customHeight="1">
      <c r="A52" s="50">
        <v>30309</v>
      </c>
      <c r="B52" s="63" t="s">
        <v>161</v>
      </c>
      <c r="C52" s="42">
        <v>0</v>
      </c>
      <c r="D52" s="42">
        <v>0</v>
      </c>
      <c r="E52" s="42">
        <v>0</v>
      </c>
    </row>
    <row r="53" spans="1:5" s="2" customFormat="1" ht="18" customHeight="1">
      <c r="A53" s="50">
        <v>30310</v>
      </c>
      <c r="B53" s="63" t="s">
        <v>162</v>
      </c>
      <c r="C53" s="42">
        <v>0</v>
      </c>
      <c r="D53" s="42">
        <v>0</v>
      </c>
      <c r="E53" s="42">
        <v>0</v>
      </c>
    </row>
    <row r="54" spans="1:5" s="2" customFormat="1" ht="18" customHeight="1">
      <c r="A54" s="50">
        <v>30311</v>
      </c>
      <c r="B54" s="63" t="s">
        <v>96</v>
      </c>
      <c r="C54" s="16">
        <v>38.68</v>
      </c>
      <c r="D54" s="16">
        <v>38.68</v>
      </c>
      <c r="E54" s="42">
        <v>0</v>
      </c>
    </row>
    <row r="55" spans="1:5" s="2" customFormat="1" ht="18" customHeight="1">
      <c r="A55" s="50">
        <v>30312</v>
      </c>
      <c r="B55" s="63" t="s">
        <v>163</v>
      </c>
      <c r="C55" s="42">
        <v>0</v>
      </c>
      <c r="D55" s="42">
        <v>0</v>
      </c>
      <c r="E55" s="42">
        <v>0</v>
      </c>
    </row>
    <row r="56" spans="1:5" s="2" customFormat="1" ht="18" customHeight="1">
      <c r="A56" s="50">
        <v>30313</v>
      </c>
      <c r="B56" s="63" t="s">
        <v>98</v>
      </c>
      <c r="C56" s="16">
        <v>26.61</v>
      </c>
      <c r="D56" s="16">
        <v>26.61</v>
      </c>
      <c r="E56" s="42">
        <v>0</v>
      </c>
    </row>
    <row r="57" spans="1:5" s="2" customFormat="1" ht="18" customHeight="1">
      <c r="A57" s="50">
        <v>30314</v>
      </c>
      <c r="B57" s="63" t="s">
        <v>164</v>
      </c>
      <c r="C57" s="16">
        <v>22.03</v>
      </c>
      <c r="D57" s="16">
        <v>22.03</v>
      </c>
      <c r="E57" s="42">
        <v>0</v>
      </c>
    </row>
    <row r="58" spans="1:5" s="2" customFormat="1" ht="18" customHeight="1">
      <c r="A58" s="50">
        <v>30315</v>
      </c>
      <c r="B58" s="63" t="s">
        <v>165</v>
      </c>
      <c r="C58" s="42">
        <v>0</v>
      </c>
      <c r="D58" s="42">
        <v>0</v>
      </c>
      <c r="E58" s="42">
        <v>0</v>
      </c>
    </row>
    <row r="59" spans="1:5" s="2" customFormat="1" ht="18" customHeight="1">
      <c r="A59" s="50">
        <v>30399</v>
      </c>
      <c r="B59" s="63" t="s">
        <v>166</v>
      </c>
      <c r="C59" s="16">
        <v>92.18</v>
      </c>
      <c r="D59" s="16">
        <v>92.18</v>
      </c>
      <c r="E59" s="42">
        <v>0</v>
      </c>
    </row>
    <row r="60" spans="1:5" s="59" customFormat="1" ht="18" customHeight="1">
      <c r="A60" s="60">
        <v>310</v>
      </c>
      <c r="B60" s="62" t="s">
        <v>167</v>
      </c>
      <c r="C60" s="46">
        <v>0</v>
      </c>
      <c r="D60" s="46">
        <v>0</v>
      </c>
      <c r="E60" s="46">
        <v>0</v>
      </c>
    </row>
    <row r="61" spans="1:5" s="2" customFormat="1" ht="18" customHeight="1">
      <c r="A61" s="50">
        <v>30102</v>
      </c>
      <c r="B61" s="63" t="s">
        <v>168</v>
      </c>
      <c r="C61" s="42">
        <v>0</v>
      </c>
      <c r="D61" s="42">
        <v>0</v>
      </c>
      <c r="E61" s="42">
        <v>0</v>
      </c>
    </row>
    <row r="62" spans="1:5" s="2" customFormat="1" ht="18" customHeight="1">
      <c r="A62" s="50">
        <v>30103</v>
      </c>
      <c r="B62" s="63" t="s">
        <v>169</v>
      </c>
      <c r="C62" s="42">
        <v>0</v>
      </c>
      <c r="D62" s="42">
        <v>0</v>
      </c>
      <c r="E62" s="42">
        <v>0</v>
      </c>
    </row>
    <row r="63" spans="1:5" s="2" customFormat="1" ht="18" customHeight="1">
      <c r="A63" s="50">
        <v>30107</v>
      </c>
      <c r="B63" s="63" t="s">
        <v>170</v>
      </c>
      <c r="C63" s="42">
        <v>0</v>
      </c>
      <c r="D63" s="42">
        <v>0</v>
      </c>
      <c r="E63" s="42">
        <v>0</v>
      </c>
    </row>
    <row r="64" spans="1:5" s="2" customFormat="1" ht="18" customHeight="1">
      <c r="A64" s="50">
        <v>30199</v>
      </c>
      <c r="B64" s="63" t="s">
        <v>171</v>
      </c>
      <c r="C64" s="42">
        <v>0</v>
      </c>
      <c r="D64" s="42">
        <v>0</v>
      </c>
      <c r="E64" s="42">
        <v>0</v>
      </c>
    </row>
  </sheetData>
  <sheetProtection/>
  <mergeCells count="4">
    <mergeCell ref="A2:E2"/>
    <mergeCell ref="A4:B4"/>
    <mergeCell ref="C4:E4"/>
    <mergeCell ref="A6:B6"/>
  </mergeCells>
  <printOptions/>
  <pageMargins left="0.55" right="0.36" top="0.61" bottom="0.6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H1">
      <selection activeCell="V7" sqref="V7"/>
    </sheetView>
  </sheetViews>
  <sheetFormatPr defaultColWidth="9.00390625" defaultRowHeight="14.25"/>
  <cols>
    <col min="1" max="24" width="6.625" style="0" customWidth="1"/>
  </cols>
  <sheetData>
    <row r="1" ht="23.25" customHeight="1">
      <c r="A1" t="s">
        <v>172</v>
      </c>
    </row>
    <row r="2" spans="1:24" s="1" customFormat="1" ht="30.75" customHeight="1">
      <c r="A2" s="11" t="s">
        <v>173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ht="20.25" customHeight="1">
      <c r="W3" t="s">
        <v>4</v>
      </c>
    </row>
    <row r="4" spans="1:24" s="2" customFormat="1" ht="24.75" customHeight="1">
      <c r="A4" s="30" t="s">
        <v>174</v>
      </c>
      <c r="B4" s="30"/>
      <c r="C4" s="30"/>
      <c r="D4" s="30"/>
      <c r="E4" s="30"/>
      <c r="F4" s="30"/>
      <c r="G4" s="30"/>
      <c r="H4" s="30"/>
      <c r="I4" s="30" t="s">
        <v>102</v>
      </c>
      <c r="J4" s="30"/>
      <c r="K4" s="30"/>
      <c r="L4" s="30"/>
      <c r="M4" s="30"/>
      <c r="N4" s="30"/>
      <c r="O4" s="30"/>
      <c r="P4" s="30"/>
      <c r="Q4" s="30" t="s">
        <v>103</v>
      </c>
      <c r="R4" s="30"/>
      <c r="S4" s="30"/>
      <c r="T4" s="30"/>
      <c r="U4" s="30"/>
      <c r="V4" s="30"/>
      <c r="W4" s="30"/>
      <c r="X4" s="30"/>
    </row>
    <row r="5" spans="1:24" s="2" customFormat="1" ht="24.75" customHeight="1">
      <c r="A5" s="30" t="s">
        <v>99</v>
      </c>
      <c r="B5" s="30" t="s">
        <v>175</v>
      </c>
      <c r="C5" s="30" t="s">
        <v>176</v>
      </c>
      <c r="D5" s="30"/>
      <c r="E5" s="30"/>
      <c r="F5" s="54" t="s">
        <v>140</v>
      </c>
      <c r="G5" s="54" t="s">
        <v>138</v>
      </c>
      <c r="H5" s="30" t="s">
        <v>139</v>
      </c>
      <c r="I5" s="30" t="s">
        <v>99</v>
      </c>
      <c r="J5" s="30" t="s">
        <v>175</v>
      </c>
      <c r="K5" s="30" t="s">
        <v>176</v>
      </c>
      <c r="L5" s="30"/>
      <c r="M5" s="30"/>
      <c r="N5" s="54" t="s">
        <v>140</v>
      </c>
      <c r="O5" s="54" t="s">
        <v>138</v>
      </c>
      <c r="P5" s="30" t="s">
        <v>139</v>
      </c>
      <c r="Q5" s="30" t="s">
        <v>99</v>
      </c>
      <c r="R5" s="30" t="s">
        <v>175</v>
      </c>
      <c r="S5" s="30" t="s">
        <v>176</v>
      </c>
      <c r="T5" s="30"/>
      <c r="U5" s="30"/>
      <c r="V5" s="30" t="s">
        <v>140</v>
      </c>
      <c r="W5" s="54" t="s">
        <v>138</v>
      </c>
      <c r="X5" s="30" t="s">
        <v>139</v>
      </c>
    </row>
    <row r="6" spans="1:24" s="2" customFormat="1" ht="51.75" customHeight="1">
      <c r="A6" s="30"/>
      <c r="B6" s="30"/>
      <c r="C6" s="30" t="s">
        <v>10</v>
      </c>
      <c r="D6" s="30" t="s">
        <v>177</v>
      </c>
      <c r="E6" s="30" t="s">
        <v>178</v>
      </c>
      <c r="F6" s="55"/>
      <c r="G6" s="55"/>
      <c r="H6" s="30"/>
      <c r="I6" s="30"/>
      <c r="J6" s="30"/>
      <c r="K6" s="30" t="s">
        <v>10</v>
      </c>
      <c r="L6" s="30" t="s">
        <v>177</v>
      </c>
      <c r="M6" s="30" t="s">
        <v>178</v>
      </c>
      <c r="N6" s="55"/>
      <c r="O6" s="55"/>
      <c r="P6" s="30"/>
      <c r="Q6" s="30"/>
      <c r="R6" s="30"/>
      <c r="S6" s="30" t="s">
        <v>10</v>
      </c>
      <c r="T6" s="30" t="s">
        <v>177</v>
      </c>
      <c r="U6" s="30" t="s">
        <v>178</v>
      </c>
      <c r="V6" s="30"/>
      <c r="W6" s="55"/>
      <c r="X6" s="30"/>
    </row>
    <row r="7" spans="1:24" s="2" customFormat="1" ht="24.75" customHeight="1">
      <c r="A7" s="56">
        <v>9</v>
      </c>
      <c r="B7" s="56">
        <v>0</v>
      </c>
      <c r="C7" s="56">
        <v>0</v>
      </c>
      <c r="D7" s="56">
        <v>0</v>
      </c>
      <c r="E7" s="56">
        <v>0</v>
      </c>
      <c r="F7" s="56">
        <v>7.2</v>
      </c>
      <c r="G7" s="56">
        <v>1.8</v>
      </c>
      <c r="H7" s="56">
        <v>0</v>
      </c>
      <c r="I7" s="56">
        <v>4.03</v>
      </c>
      <c r="J7" s="56">
        <v>3.21</v>
      </c>
      <c r="K7" s="56">
        <v>0</v>
      </c>
      <c r="L7" s="56">
        <v>0</v>
      </c>
      <c r="M7" s="56">
        <v>0</v>
      </c>
      <c r="N7" s="56">
        <v>0.51</v>
      </c>
      <c r="O7" s="56">
        <v>0.31</v>
      </c>
      <c r="P7" s="56">
        <v>0</v>
      </c>
      <c r="Q7" s="56">
        <v>9</v>
      </c>
      <c r="R7" s="56">
        <v>0</v>
      </c>
      <c r="S7" s="56">
        <v>0</v>
      </c>
      <c r="T7" s="56">
        <v>0</v>
      </c>
      <c r="U7" s="56">
        <v>0</v>
      </c>
      <c r="V7" s="56">
        <v>7.2</v>
      </c>
      <c r="W7" s="56">
        <v>1.8</v>
      </c>
      <c r="X7" s="58">
        <v>0</v>
      </c>
    </row>
    <row r="8" spans="1:24" s="2" customFormat="1" ht="24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s="2" customFormat="1" ht="24.7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 s="2" customFormat="1" ht="24.7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:24" s="2" customFormat="1" ht="24.7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</sheetData>
  <sheetProtection/>
  <mergeCells count="22"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R5:R6"/>
    <mergeCell ref="V5:V6"/>
    <mergeCell ref="W5:W6"/>
    <mergeCell ref="X5:X6"/>
  </mergeCells>
  <printOptions/>
  <pageMargins left="0.55" right="0.16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12" sqref="A12"/>
    </sheetView>
  </sheetViews>
  <sheetFormatPr defaultColWidth="9.00390625" defaultRowHeight="14.25"/>
  <cols>
    <col min="1" max="8" width="9.00390625" style="2" customWidth="1"/>
    <col min="9" max="9" width="13.75390625" style="2" customWidth="1"/>
    <col min="10" max="10" width="9.00390625" style="2" customWidth="1"/>
    <col min="11" max="11" width="12.25390625" style="2" customWidth="1"/>
    <col min="12" max="12" width="10.00390625" style="2" customWidth="1"/>
    <col min="13" max="16384" width="9.00390625" style="2" customWidth="1"/>
  </cols>
  <sheetData>
    <row r="1" ht="14.25">
      <c r="A1" s="2" t="s">
        <v>179</v>
      </c>
    </row>
    <row r="2" spans="1:12" s="28" customFormat="1" ht="38.25" customHeight="1">
      <c r="A2" s="11" t="s">
        <v>180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ht="14.25">
      <c r="K3" s="2" t="s">
        <v>4</v>
      </c>
    </row>
    <row r="4" spans="1:12" s="2" customFormat="1" ht="24.75" customHeight="1">
      <c r="A4" s="30" t="s">
        <v>43</v>
      </c>
      <c r="B4" s="30"/>
      <c r="C4" s="30" t="s">
        <v>44</v>
      </c>
      <c r="D4" s="50" t="s">
        <v>105</v>
      </c>
      <c r="E4" s="50"/>
      <c r="F4" s="50"/>
      <c r="G4" s="50"/>
      <c r="H4" s="50"/>
      <c r="I4" s="50"/>
      <c r="J4" s="50"/>
      <c r="K4" s="50"/>
      <c r="L4" s="30" t="s">
        <v>106</v>
      </c>
    </row>
    <row r="5" spans="1:12" s="2" customFormat="1" ht="39.75" customHeight="1">
      <c r="A5" s="30" t="s">
        <v>47</v>
      </c>
      <c r="B5" s="30" t="s">
        <v>48</v>
      </c>
      <c r="C5" s="30"/>
      <c r="D5" s="30" t="s">
        <v>10</v>
      </c>
      <c r="E5" s="30" t="s">
        <v>181</v>
      </c>
      <c r="F5" s="30" t="s">
        <v>182</v>
      </c>
      <c r="G5" s="30" t="s">
        <v>183</v>
      </c>
      <c r="H5" s="30" t="s">
        <v>184</v>
      </c>
      <c r="I5" s="30" t="s">
        <v>185</v>
      </c>
      <c r="J5" s="30" t="s">
        <v>171</v>
      </c>
      <c r="K5" s="30" t="s">
        <v>186</v>
      </c>
      <c r="L5" s="30"/>
    </row>
    <row r="6" spans="1:12" s="2" customFormat="1" ht="24.75" customHeight="1">
      <c r="A6" s="51"/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2" s="2" customFormat="1" ht="24.75" customHeight="1">
      <c r="A7" s="51"/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s="2" customFormat="1" ht="24.75" customHeight="1">
      <c r="A8" s="51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s="2" customFormat="1" ht="24.75" customHeight="1">
      <c r="A9" s="51"/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s="2" customFormat="1" ht="24.75" customHeight="1">
      <c r="A10" s="51"/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2" s="2" customFormat="1" ht="24.75" customHeight="1">
      <c r="A11" s="51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="2" customFormat="1" ht="14.25">
      <c r="A12" s="2" t="s">
        <v>187</v>
      </c>
    </row>
  </sheetData>
  <sheetProtection/>
  <mergeCells count="5">
    <mergeCell ref="A2:L2"/>
    <mergeCell ref="A4:B4"/>
    <mergeCell ref="D4:K4"/>
    <mergeCell ref="C4:C5"/>
    <mergeCell ref="L4:L5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19" sqref="C19"/>
    </sheetView>
  </sheetViews>
  <sheetFormatPr defaultColWidth="9.00390625" defaultRowHeight="14.25"/>
  <cols>
    <col min="1" max="1" width="33.875" style="0" customWidth="1"/>
    <col min="2" max="2" width="11.625" style="37" customWidth="1"/>
    <col min="3" max="3" width="35.00390625" style="0" customWidth="1"/>
    <col min="4" max="4" width="13.75390625" style="0" customWidth="1"/>
    <col min="5" max="5" width="17.625" style="0" customWidth="1"/>
    <col min="6" max="6" width="22.625" style="0" customWidth="1"/>
  </cols>
  <sheetData>
    <row r="1" ht="22.5" customHeight="1">
      <c r="A1" t="s">
        <v>188</v>
      </c>
    </row>
    <row r="2" spans="1:6" ht="24" customHeight="1">
      <c r="A2" s="11" t="s">
        <v>189</v>
      </c>
      <c r="B2" s="11"/>
      <c r="C2" s="11"/>
      <c r="D2" s="11"/>
      <c r="E2" s="11"/>
      <c r="F2" s="11"/>
    </row>
    <row r="3" ht="15" customHeight="1">
      <c r="F3" t="s">
        <v>4</v>
      </c>
    </row>
    <row r="4" spans="1:6" s="2" customFormat="1" ht="15" customHeight="1">
      <c r="A4" s="38" t="s">
        <v>5</v>
      </c>
      <c r="B4" s="38"/>
      <c r="C4" s="38" t="s">
        <v>6</v>
      </c>
      <c r="D4" s="38"/>
      <c r="E4" s="38"/>
      <c r="F4" s="38"/>
    </row>
    <row r="5" spans="1:6" s="2" customFormat="1" ht="15" customHeight="1">
      <c r="A5" s="38" t="s">
        <v>7</v>
      </c>
      <c r="B5" s="38" t="s">
        <v>8</v>
      </c>
      <c r="C5" s="38" t="s">
        <v>9</v>
      </c>
      <c r="D5" s="38" t="s">
        <v>8</v>
      </c>
      <c r="E5" s="38"/>
      <c r="F5" s="38"/>
    </row>
    <row r="6" spans="1:6" s="2" customFormat="1" ht="15" customHeight="1">
      <c r="A6" s="38"/>
      <c r="B6" s="38"/>
      <c r="C6" s="38"/>
      <c r="D6" s="38" t="s">
        <v>10</v>
      </c>
      <c r="E6" s="38" t="s">
        <v>11</v>
      </c>
      <c r="F6" s="38" t="s">
        <v>12</v>
      </c>
    </row>
    <row r="7" spans="1:6" s="2" customFormat="1" ht="15" customHeight="1">
      <c r="A7" s="39" t="s">
        <v>13</v>
      </c>
      <c r="B7" s="40">
        <v>2373.37</v>
      </c>
      <c r="C7" s="39" t="s">
        <v>14</v>
      </c>
      <c r="D7" s="40">
        <f>SUM(D8:D27)</f>
        <v>2373.37</v>
      </c>
      <c r="E7" s="40">
        <f>SUM(E8:E27)</f>
        <v>2373.37</v>
      </c>
      <c r="F7" s="40">
        <v>0</v>
      </c>
    </row>
    <row r="8" spans="1:6" s="2" customFormat="1" ht="15" customHeight="1">
      <c r="A8" s="41" t="s">
        <v>15</v>
      </c>
      <c r="B8" s="42">
        <v>2373.37</v>
      </c>
      <c r="C8" s="41" t="s">
        <v>16</v>
      </c>
      <c r="D8" s="42">
        <v>0</v>
      </c>
      <c r="E8" s="42">
        <v>0</v>
      </c>
      <c r="F8" s="42">
        <v>0</v>
      </c>
    </row>
    <row r="9" spans="1:6" s="2" customFormat="1" ht="15" customHeight="1">
      <c r="A9" s="41" t="s">
        <v>17</v>
      </c>
      <c r="B9" s="42">
        <v>0</v>
      </c>
      <c r="C9" s="41" t="s">
        <v>18</v>
      </c>
      <c r="D9" s="42">
        <v>0</v>
      </c>
      <c r="E9" s="42">
        <v>0</v>
      </c>
      <c r="F9" s="43">
        <v>0</v>
      </c>
    </row>
    <row r="10" spans="1:6" s="2" customFormat="1" ht="15" customHeight="1">
      <c r="A10" s="41" t="s">
        <v>190</v>
      </c>
      <c r="B10" s="42">
        <v>0</v>
      </c>
      <c r="C10" s="41" t="s">
        <v>19</v>
      </c>
      <c r="D10" s="42">
        <v>0</v>
      </c>
      <c r="E10" s="42">
        <v>0</v>
      </c>
      <c r="F10" s="42">
        <v>0</v>
      </c>
    </row>
    <row r="11" spans="1:6" s="2" customFormat="1" ht="15" customHeight="1">
      <c r="A11" s="41" t="s">
        <v>191</v>
      </c>
      <c r="B11" s="42">
        <v>0</v>
      </c>
      <c r="C11" s="41" t="s">
        <v>20</v>
      </c>
      <c r="D11" s="42">
        <v>0</v>
      </c>
      <c r="E11" s="42">
        <v>0</v>
      </c>
      <c r="F11" s="43">
        <v>0</v>
      </c>
    </row>
    <row r="12" spans="1:6" s="2" customFormat="1" ht="15" customHeight="1">
      <c r="A12" s="41" t="s">
        <v>192</v>
      </c>
      <c r="B12" s="42">
        <v>0</v>
      </c>
      <c r="C12" s="41" t="s">
        <v>21</v>
      </c>
      <c r="D12" s="42">
        <v>0</v>
      </c>
      <c r="E12" s="42">
        <v>0</v>
      </c>
      <c r="F12" s="42">
        <v>0</v>
      </c>
    </row>
    <row r="13" spans="1:6" s="2" customFormat="1" ht="15" customHeight="1">
      <c r="A13" s="41"/>
      <c r="B13" s="44"/>
      <c r="C13" s="41" t="s">
        <v>22</v>
      </c>
      <c r="D13" s="42">
        <v>0</v>
      </c>
      <c r="E13" s="42">
        <v>0</v>
      </c>
      <c r="F13" s="43">
        <v>0</v>
      </c>
    </row>
    <row r="14" spans="1:6" s="2" customFormat="1" ht="15" customHeight="1">
      <c r="A14" s="41"/>
      <c r="B14" s="44"/>
      <c r="C14" s="41" t="s">
        <v>23</v>
      </c>
      <c r="D14" s="42">
        <v>0</v>
      </c>
      <c r="E14" s="42">
        <v>0</v>
      </c>
      <c r="F14" s="42">
        <v>0</v>
      </c>
    </row>
    <row r="15" spans="1:6" s="2" customFormat="1" ht="15" customHeight="1">
      <c r="A15" s="41"/>
      <c r="B15" s="44"/>
      <c r="C15" s="41" t="s">
        <v>24</v>
      </c>
      <c r="D15" s="42">
        <v>2246.74</v>
      </c>
      <c r="E15" s="42">
        <v>2246.74</v>
      </c>
      <c r="F15" s="43">
        <v>0</v>
      </c>
    </row>
    <row r="16" spans="1:6" s="2" customFormat="1" ht="15" customHeight="1">
      <c r="A16" s="41"/>
      <c r="B16" s="44"/>
      <c r="C16" s="41" t="s">
        <v>25</v>
      </c>
      <c r="D16" s="42">
        <v>61.34</v>
      </c>
      <c r="E16" s="42">
        <v>61.34</v>
      </c>
      <c r="F16" s="42">
        <v>0</v>
      </c>
    </row>
    <row r="17" spans="1:6" s="2" customFormat="1" ht="15" customHeight="1">
      <c r="A17" s="41"/>
      <c r="B17" s="44"/>
      <c r="C17" s="41" t="s">
        <v>26</v>
      </c>
      <c r="D17" s="42">
        <v>0</v>
      </c>
      <c r="E17" s="42">
        <v>0</v>
      </c>
      <c r="F17" s="43">
        <v>0</v>
      </c>
    </row>
    <row r="18" spans="1:6" s="2" customFormat="1" ht="15" customHeight="1">
      <c r="A18" s="41"/>
      <c r="B18" s="44"/>
      <c r="C18" s="41" t="s">
        <v>27</v>
      </c>
      <c r="D18" s="42">
        <v>0</v>
      </c>
      <c r="E18" s="42">
        <v>0</v>
      </c>
      <c r="F18" s="42">
        <v>0</v>
      </c>
    </row>
    <row r="19" spans="1:6" s="2" customFormat="1" ht="15" customHeight="1">
      <c r="A19" s="41"/>
      <c r="B19" s="44"/>
      <c r="C19" s="41" t="s">
        <v>28</v>
      </c>
      <c r="D19" s="42">
        <v>0</v>
      </c>
      <c r="E19" s="42">
        <v>0</v>
      </c>
      <c r="F19" s="43">
        <v>0</v>
      </c>
    </row>
    <row r="20" spans="1:6" s="2" customFormat="1" ht="15" customHeight="1">
      <c r="A20" s="41"/>
      <c r="B20" s="44"/>
      <c r="C20" s="41" t="s">
        <v>29</v>
      </c>
      <c r="D20" s="42">
        <v>0</v>
      </c>
      <c r="E20" s="42">
        <v>0</v>
      </c>
      <c r="F20" s="42">
        <v>0</v>
      </c>
    </row>
    <row r="21" spans="1:6" s="2" customFormat="1" ht="15" customHeight="1">
      <c r="A21" s="41"/>
      <c r="B21" s="44"/>
      <c r="C21" s="41" t="s">
        <v>30</v>
      </c>
      <c r="D21" s="42">
        <v>0</v>
      </c>
      <c r="E21" s="42">
        <v>0</v>
      </c>
      <c r="F21" s="43">
        <v>0</v>
      </c>
    </row>
    <row r="22" spans="1:6" s="2" customFormat="1" ht="15" customHeight="1">
      <c r="A22" s="41"/>
      <c r="B22" s="44"/>
      <c r="C22" s="41" t="s">
        <v>31</v>
      </c>
      <c r="D22" s="42">
        <v>0</v>
      </c>
      <c r="E22" s="42">
        <v>0</v>
      </c>
      <c r="F22" s="42">
        <v>0</v>
      </c>
    </row>
    <row r="23" spans="1:6" s="2" customFormat="1" ht="15" customHeight="1">
      <c r="A23" s="41"/>
      <c r="B23" s="44"/>
      <c r="C23" s="41" t="s">
        <v>32</v>
      </c>
      <c r="D23" s="42">
        <v>0</v>
      </c>
      <c r="E23" s="42">
        <v>0</v>
      </c>
      <c r="F23" s="43">
        <v>0</v>
      </c>
    </row>
    <row r="24" spans="1:6" s="2" customFormat="1" ht="15" customHeight="1">
      <c r="A24" s="41"/>
      <c r="B24" s="44"/>
      <c r="C24" s="41" t="s">
        <v>33</v>
      </c>
      <c r="D24" s="42">
        <v>0</v>
      </c>
      <c r="E24" s="42">
        <v>0</v>
      </c>
      <c r="F24" s="42">
        <v>0</v>
      </c>
    </row>
    <row r="25" spans="1:6" s="2" customFormat="1" ht="15" customHeight="1">
      <c r="A25" s="41"/>
      <c r="B25" s="44"/>
      <c r="C25" s="41" t="s">
        <v>34</v>
      </c>
      <c r="D25" s="42">
        <v>65.29</v>
      </c>
      <c r="E25" s="42">
        <v>65.29</v>
      </c>
      <c r="F25" s="43">
        <v>0</v>
      </c>
    </row>
    <row r="26" spans="1:6" s="2" customFormat="1" ht="15" customHeight="1">
      <c r="A26" s="41"/>
      <c r="B26" s="44"/>
      <c r="C26" s="41" t="s">
        <v>35</v>
      </c>
      <c r="D26" s="42">
        <v>0</v>
      </c>
      <c r="E26" s="42">
        <v>0</v>
      </c>
      <c r="F26" s="42">
        <v>0</v>
      </c>
    </row>
    <row r="27" spans="1:6" s="2" customFormat="1" ht="15" customHeight="1">
      <c r="A27" s="41"/>
      <c r="B27" s="44"/>
      <c r="C27" s="41" t="s">
        <v>36</v>
      </c>
      <c r="D27" s="42">
        <v>0</v>
      </c>
      <c r="E27" s="42">
        <v>0</v>
      </c>
      <c r="F27" s="43">
        <v>0</v>
      </c>
    </row>
    <row r="28" spans="1:6" s="2" customFormat="1" ht="15" customHeight="1">
      <c r="A28" s="45" t="s">
        <v>37</v>
      </c>
      <c r="B28" s="46">
        <v>0</v>
      </c>
      <c r="C28" s="45"/>
      <c r="D28" s="42"/>
      <c r="E28" s="42"/>
      <c r="F28" s="42">
        <v>0</v>
      </c>
    </row>
    <row r="29" spans="1:6" s="2" customFormat="1" ht="15" customHeight="1">
      <c r="A29" s="47" t="s">
        <v>193</v>
      </c>
      <c r="B29" s="42">
        <v>0</v>
      </c>
      <c r="C29" s="45" t="s">
        <v>194</v>
      </c>
      <c r="D29" s="46">
        <v>0</v>
      </c>
      <c r="E29" s="46">
        <v>0</v>
      </c>
      <c r="F29" s="40">
        <v>0</v>
      </c>
    </row>
    <row r="30" spans="1:6" s="2" customFormat="1" ht="15" customHeight="1">
      <c r="A30" s="48" t="s">
        <v>195</v>
      </c>
      <c r="B30" s="42">
        <v>0</v>
      </c>
      <c r="C30" s="48" t="s">
        <v>196</v>
      </c>
      <c r="D30" s="42">
        <v>0</v>
      </c>
      <c r="E30" s="42">
        <v>0</v>
      </c>
      <c r="F30" s="42">
        <v>0</v>
      </c>
    </row>
    <row r="31" spans="1:6" s="2" customFormat="1" ht="15" customHeight="1">
      <c r="A31" s="49"/>
      <c r="B31" s="44"/>
      <c r="C31" s="48" t="s">
        <v>197</v>
      </c>
      <c r="D31" s="42">
        <v>0</v>
      </c>
      <c r="E31" s="42">
        <v>0</v>
      </c>
      <c r="F31" s="43">
        <v>0</v>
      </c>
    </row>
    <row r="32" spans="1:6" s="2" customFormat="1" ht="15" customHeight="1">
      <c r="A32" s="38" t="s">
        <v>39</v>
      </c>
      <c r="B32" s="38">
        <f>SUM(B8+B28)</f>
        <v>2373.37</v>
      </c>
      <c r="C32" s="38" t="s">
        <v>198</v>
      </c>
      <c r="D32" s="46">
        <f>SUM(D15:D25)</f>
        <v>2373.37</v>
      </c>
      <c r="E32" s="46">
        <f>SUM(E15:E25)</f>
        <v>2373.37</v>
      </c>
      <c r="F32" s="46">
        <v>0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36" right="0" top="0.41" bottom="0.6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J10" sqref="J10"/>
    </sheetView>
  </sheetViews>
  <sheetFormatPr defaultColWidth="9.00390625" defaultRowHeight="14.25"/>
  <cols>
    <col min="1" max="1" width="10.00390625" style="0" customWidth="1"/>
    <col min="2" max="2" width="30.625" style="0" customWidth="1"/>
    <col min="3" max="3" width="9.50390625" style="0" customWidth="1"/>
    <col min="4" max="4" width="8.50390625" style="0" customWidth="1"/>
    <col min="5" max="5" width="10.50390625" style="0" customWidth="1"/>
    <col min="6" max="6" width="12.00390625" style="0" customWidth="1"/>
    <col min="7" max="7" width="8.625" style="0" customWidth="1"/>
    <col min="8" max="9" width="8.875" style="0" customWidth="1"/>
    <col min="10" max="10" width="16.50390625" style="0" customWidth="1"/>
    <col min="11" max="14" width="8.875" style="0" customWidth="1"/>
  </cols>
  <sheetData>
    <row r="1" ht="14.25">
      <c r="A1" t="s">
        <v>199</v>
      </c>
    </row>
    <row r="2" spans="1:14" s="28" customFormat="1" ht="24.75" customHeight="1">
      <c r="A2" s="11" t="s">
        <v>200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2:14" s="2" customFormat="1" ht="23.25" customHeight="1">
      <c r="L3" s="36" t="s">
        <v>4</v>
      </c>
      <c r="M3" s="36"/>
      <c r="N3" s="36"/>
    </row>
    <row r="4" spans="1:14" s="29" customFormat="1" ht="24.75" customHeight="1">
      <c r="A4" s="30" t="s">
        <v>43</v>
      </c>
      <c r="B4" s="30"/>
      <c r="C4" s="30" t="s">
        <v>99</v>
      </c>
      <c r="D4" s="30" t="s">
        <v>201</v>
      </c>
      <c r="E4" s="30" t="s">
        <v>202</v>
      </c>
      <c r="F4" s="30"/>
      <c r="G4" s="30"/>
      <c r="H4" s="30" t="s">
        <v>203</v>
      </c>
      <c r="I4" s="30" t="s">
        <v>204</v>
      </c>
      <c r="J4" s="30"/>
      <c r="K4" s="30" t="s">
        <v>205</v>
      </c>
      <c r="L4" s="30" t="s">
        <v>206</v>
      </c>
      <c r="M4" s="30" t="s">
        <v>207</v>
      </c>
      <c r="N4" s="30" t="s">
        <v>208</v>
      </c>
    </row>
    <row r="5" spans="1:14" s="29" customFormat="1" ht="50.25" customHeight="1">
      <c r="A5" s="30" t="s">
        <v>47</v>
      </c>
      <c r="B5" s="30" t="s">
        <v>48</v>
      </c>
      <c r="C5" s="30"/>
      <c r="D5" s="30"/>
      <c r="E5" s="30" t="s">
        <v>10</v>
      </c>
      <c r="F5" s="30" t="s">
        <v>209</v>
      </c>
      <c r="G5" s="30" t="s">
        <v>210</v>
      </c>
      <c r="H5" s="30"/>
      <c r="I5" s="30" t="s">
        <v>211</v>
      </c>
      <c r="J5" s="30" t="s">
        <v>212</v>
      </c>
      <c r="K5" s="30"/>
      <c r="L5" s="30"/>
      <c r="M5" s="30"/>
      <c r="N5" s="30"/>
    </row>
    <row r="6" spans="1:14" s="7" customFormat="1" ht="15" customHeight="1">
      <c r="A6" s="14" t="s">
        <v>53</v>
      </c>
      <c r="B6" s="14" t="s">
        <v>54</v>
      </c>
      <c r="C6" s="31">
        <v>157.12</v>
      </c>
      <c r="D6" s="16">
        <v>0</v>
      </c>
      <c r="E6" s="31">
        <v>157.12</v>
      </c>
      <c r="F6" s="31">
        <v>157.12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</row>
    <row r="7" spans="1:14" s="7" customFormat="1" ht="15" customHeight="1">
      <c r="A7" s="14" t="s">
        <v>55</v>
      </c>
      <c r="B7" s="14" t="s">
        <v>56</v>
      </c>
      <c r="C7" s="31">
        <v>30</v>
      </c>
      <c r="D7" s="16">
        <v>0</v>
      </c>
      <c r="E7" s="31">
        <v>30</v>
      </c>
      <c r="F7" s="31">
        <v>30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</row>
    <row r="8" spans="1:14" s="7" customFormat="1" ht="15" customHeight="1">
      <c r="A8" s="14" t="s">
        <v>57</v>
      </c>
      <c r="B8" s="14" t="s">
        <v>58</v>
      </c>
      <c r="C8" s="31">
        <v>13</v>
      </c>
      <c r="D8" s="16">
        <v>0</v>
      </c>
      <c r="E8" s="31">
        <v>13</v>
      </c>
      <c r="F8" s="31">
        <v>13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s="7" customFormat="1" ht="15" customHeight="1">
      <c r="A9" s="14" t="s">
        <v>59</v>
      </c>
      <c r="B9" s="14" t="s">
        <v>60</v>
      </c>
      <c r="C9" s="31">
        <v>3</v>
      </c>
      <c r="D9" s="16">
        <v>0</v>
      </c>
      <c r="E9" s="31">
        <v>3</v>
      </c>
      <c r="F9" s="31">
        <v>3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</row>
    <row r="10" spans="1:14" s="7" customFormat="1" ht="15" customHeight="1">
      <c r="A10" s="14" t="s">
        <v>61</v>
      </c>
      <c r="B10" s="14" t="s">
        <v>62</v>
      </c>
      <c r="C10" s="31">
        <v>20</v>
      </c>
      <c r="D10" s="16">
        <v>0</v>
      </c>
      <c r="E10" s="31">
        <v>20</v>
      </c>
      <c r="F10" s="31">
        <v>20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</row>
    <row r="11" spans="1:14" s="7" customFormat="1" ht="15" customHeight="1">
      <c r="A11" s="14" t="s">
        <v>63</v>
      </c>
      <c r="B11" s="14" t="s">
        <v>64</v>
      </c>
      <c r="C11" s="31">
        <v>506.48</v>
      </c>
      <c r="D11" s="16">
        <v>0</v>
      </c>
      <c r="E11" s="31">
        <v>506.48</v>
      </c>
      <c r="F11" s="31">
        <v>506.48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</row>
    <row r="12" spans="1:14" s="7" customFormat="1" ht="15" customHeight="1">
      <c r="A12" s="14" t="s">
        <v>65</v>
      </c>
      <c r="B12" s="14" t="s">
        <v>66</v>
      </c>
      <c r="C12" s="32">
        <v>12.6</v>
      </c>
      <c r="D12" s="16">
        <v>0</v>
      </c>
      <c r="E12" s="32">
        <v>12.6</v>
      </c>
      <c r="F12" s="32">
        <v>12.6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</row>
    <row r="13" spans="1:14" s="7" customFormat="1" ht="15" customHeight="1">
      <c r="A13" s="14" t="s">
        <v>67</v>
      </c>
      <c r="B13" s="19" t="s">
        <v>68</v>
      </c>
      <c r="C13" s="33">
        <v>55.39</v>
      </c>
      <c r="D13" s="16">
        <v>0</v>
      </c>
      <c r="E13" s="33">
        <v>55.39</v>
      </c>
      <c r="F13" s="33">
        <v>55.39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</row>
    <row r="14" spans="1:14" s="8" customFormat="1" ht="15" customHeight="1">
      <c r="A14" s="14" t="s">
        <v>69</v>
      </c>
      <c r="B14" s="19" t="s">
        <v>70</v>
      </c>
      <c r="C14" s="33">
        <v>22.15</v>
      </c>
      <c r="D14" s="16">
        <v>0</v>
      </c>
      <c r="E14" s="33">
        <v>22.15</v>
      </c>
      <c r="F14" s="33">
        <v>22.15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</row>
    <row r="15" spans="1:14" s="8" customFormat="1" ht="15" customHeight="1">
      <c r="A15" s="14" t="s">
        <v>71</v>
      </c>
      <c r="B15" s="19" t="s">
        <v>72</v>
      </c>
      <c r="C15" s="33">
        <v>50</v>
      </c>
      <c r="D15" s="16">
        <v>0</v>
      </c>
      <c r="E15" s="33">
        <v>50</v>
      </c>
      <c r="F15" s="33">
        <v>50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s="8" customFormat="1" ht="15" customHeight="1">
      <c r="A16" s="14" t="s">
        <v>73</v>
      </c>
      <c r="B16" s="19" t="s">
        <v>74</v>
      </c>
      <c r="C16" s="33">
        <v>30</v>
      </c>
      <c r="D16" s="16">
        <v>0</v>
      </c>
      <c r="E16" s="33">
        <v>30</v>
      </c>
      <c r="F16" s="33">
        <v>30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s="8" customFormat="1" ht="15" customHeight="1">
      <c r="A17" s="14" t="s">
        <v>75</v>
      </c>
      <c r="B17" s="19" t="s">
        <v>76</v>
      </c>
      <c r="C17" s="33">
        <v>36</v>
      </c>
      <c r="D17" s="16">
        <v>0</v>
      </c>
      <c r="E17" s="33">
        <v>36</v>
      </c>
      <c r="F17" s="33">
        <v>36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s="8" customFormat="1" ht="15" customHeight="1">
      <c r="A18" s="14" t="s">
        <v>77</v>
      </c>
      <c r="B18" s="19" t="s">
        <v>78</v>
      </c>
      <c r="C18" s="33">
        <v>13</v>
      </c>
      <c r="D18" s="16">
        <v>0</v>
      </c>
      <c r="E18" s="33">
        <v>13</v>
      </c>
      <c r="F18" s="33">
        <v>13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</row>
    <row r="19" spans="1:14" s="8" customFormat="1" ht="15" customHeight="1">
      <c r="A19" s="14" t="s">
        <v>79</v>
      </c>
      <c r="B19" s="19" t="s">
        <v>80</v>
      </c>
      <c r="C19" s="33">
        <v>594</v>
      </c>
      <c r="D19" s="16">
        <v>0</v>
      </c>
      <c r="E19" s="33">
        <v>594</v>
      </c>
      <c r="F19" s="33">
        <v>594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s="8" customFormat="1" ht="15" customHeight="1">
      <c r="A20" s="14" t="s">
        <v>81</v>
      </c>
      <c r="B20" s="19" t="s">
        <v>82</v>
      </c>
      <c r="C20" s="33">
        <v>150</v>
      </c>
      <c r="D20" s="16">
        <v>0</v>
      </c>
      <c r="E20" s="33">
        <v>150</v>
      </c>
      <c r="F20" s="33">
        <v>150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</row>
    <row r="21" spans="1:14" s="8" customFormat="1" ht="15" customHeight="1">
      <c r="A21" s="14" t="s">
        <v>83</v>
      </c>
      <c r="B21" s="19" t="s">
        <v>84</v>
      </c>
      <c r="C21" s="33">
        <v>490</v>
      </c>
      <c r="D21" s="16">
        <v>0</v>
      </c>
      <c r="E21" s="33">
        <v>490</v>
      </c>
      <c r="F21" s="33">
        <v>490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s="8" customFormat="1" ht="15" customHeight="1">
      <c r="A22" s="14" t="s">
        <v>85</v>
      </c>
      <c r="B22" s="19" t="s">
        <v>86</v>
      </c>
      <c r="C22" s="33">
        <v>4</v>
      </c>
      <c r="D22" s="16">
        <v>0</v>
      </c>
      <c r="E22" s="33">
        <v>4</v>
      </c>
      <c r="F22" s="33">
        <v>4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s="8" customFormat="1" ht="15" customHeight="1">
      <c r="A23" s="14" t="s">
        <v>87</v>
      </c>
      <c r="B23" s="19" t="s">
        <v>88</v>
      </c>
      <c r="C23" s="33">
        <v>60</v>
      </c>
      <c r="D23" s="16">
        <v>0</v>
      </c>
      <c r="E23" s="33">
        <v>60</v>
      </c>
      <c r="F23" s="33">
        <v>60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s="8" customFormat="1" ht="15" customHeight="1">
      <c r="A24" s="14" t="s">
        <v>89</v>
      </c>
      <c r="B24" s="19" t="s">
        <v>90</v>
      </c>
      <c r="C24" s="33">
        <v>22.15</v>
      </c>
      <c r="D24" s="16">
        <v>0</v>
      </c>
      <c r="E24" s="33">
        <v>22.15</v>
      </c>
      <c r="F24" s="33">
        <v>22.15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s="8" customFormat="1" ht="15" customHeight="1">
      <c r="A25" s="14" t="s">
        <v>91</v>
      </c>
      <c r="B25" s="19" t="s">
        <v>92</v>
      </c>
      <c r="C25" s="33">
        <v>19.19</v>
      </c>
      <c r="D25" s="16">
        <v>0</v>
      </c>
      <c r="E25" s="33">
        <v>19.19</v>
      </c>
      <c r="F25" s="33">
        <v>19.19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s="8" customFormat="1" ht="15" customHeight="1">
      <c r="A26" s="14" t="s">
        <v>93</v>
      </c>
      <c r="B26" s="19" t="s">
        <v>94</v>
      </c>
      <c r="C26" s="33">
        <v>20</v>
      </c>
      <c r="D26" s="16">
        <v>0</v>
      </c>
      <c r="E26" s="33">
        <v>20</v>
      </c>
      <c r="F26" s="33">
        <v>20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s="8" customFormat="1" ht="15" customHeight="1">
      <c r="A27" s="14" t="s">
        <v>95</v>
      </c>
      <c r="B27" s="19" t="s">
        <v>96</v>
      </c>
      <c r="C27" s="33">
        <v>38.68</v>
      </c>
      <c r="D27" s="16">
        <v>0</v>
      </c>
      <c r="E27" s="33">
        <v>38.68</v>
      </c>
      <c r="F27" s="33">
        <v>38.68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s="8" customFormat="1" ht="15" customHeight="1">
      <c r="A28" s="21" t="s">
        <v>97</v>
      </c>
      <c r="B28" s="22" t="s">
        <v>98</v>
      </c>
      <c r="C28" s="34">
        <v>26.61</v>
      </c>
      <c r="D28" s="16">
        <v>0</v>
      </c>
      <c r="E28" s="34">
        <v>26.61</v>
      </c>
      <c r="F28" s="34">
        <v>26.61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</row>
    <row r="29" spans="1:14" s="9" customFormat="1" ht="22.5" customHeight="1">
      <c r="A29" s="24" t="s">
        <v>99</v>
      </c>
      <c r="B29" s="25"/>
      <c r="C29" s="35">
        <f>SUM(C6:C28)</f>
        <v>2373.37</v>
      </c>
      <c r="D29" s="27">
        <v>0</v>
      </c>
      <c r="E29" s="35">
        <f>SUM(E6:E28)</f>
        <v>2373.37</v>
      </c>
      <c r="F29" s="35">
        <f>SUM(F6:F28)</f>
        <v>2373.37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</row>
  </sheetData>
  <sheetProtection/>
  <mergeCells count="12">
    <mergeCell ref="A2:N2"/>
    <mergeCell ref="L3:N3"/>
    <mergeCell ref="A4:B4"/>
    <mergeCell ref="E4:G4"/>
    <mergeCell ref="I4:J4"/>
    <mergeCell ref="C4:C5"/>
    <mergeCell ref="D4:D5"/>
    <mergeCell ref="H4:H5"/>
    <mergeCell ref="K4:K5"/>
    <mergeCell ref="L4:L5"/>
    <mergeCell ref="M4:M5"/>
    <mergeCell ref="N4:N5"/>
  </mergeCells>
  <printOptions/>
  <pageMargins left="0.55" right="0.16" top="0.61" bottom="0.6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2018-01-18T05:24:37Z</dcterms:created>
  <dcterms:modified xsi:type="dcterms:W3CDTF">2019-04-02T04:00:29Z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