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>
    <definedName name="_xlnm._FilterDatabase" localSheetId="3" hidden="1">'3.一般公共预算支出表'!$A$5:$H$20</definedName>
  </definedNames>
  <calcPr fullCalcOnLoad="1"/>
</workbook>
</file>

<file path=xl/sharedStrings.xml><?xml version="1.0" encoding="utf-8"?>
<sst xmlns="http://schemas.openxmlformats.org/spreadsheetml/2006/main" count="383" uniqueCount="220">
  <si>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</si>
  <si>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</si>
  <si>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</si>
  <si>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</si>
  <si>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</si>
  <si>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</si>
  <si>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</si>
  <si>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</si>
  <si>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</si>
  <si>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</si>
  <si>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</si>
  <si>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</si>
  <si>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</si>
  <si>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</si>
  <si>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</si>
  <si>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</si>
  <si>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</si>
  <si>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</si>
  <si>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</si>
  <si>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</si>
  <si>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</si>
  <si>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</si>
  <si>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</si>
  <si>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</si>
  <si>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</si>
  <si>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</si>
  <si>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</si>
  <si>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</si>
  <si>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</si>
  <si>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</si>
  <si>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</si>
  <si>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</si>
  <si>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</si>
  <si>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</si>
  <si>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</si>
  <si>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</si>
  <si>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</si>
  <si>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</si>
  <si>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</si>
  <si>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支出合计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</si>
  <si>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</si>
  <si>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</si>
  <si>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</si>
  <si>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</si>
  <si>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</si>
  <si>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</si>
  <si>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</si>
  <si>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</si>
  <si>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</si>
  <si>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</si>
  <si>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</si>
  <si>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</si>
  <si>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合计</t>
  </si>
  <si>
    <t>盐池县人力资源和社会保障局</t>
  </si>
  <si>
    <t xml:space="preserve">  盐池县人力资源和社会保障局本级</t>
  </si>
  <si>
    <t>2011001</t>
  </si>
  <si>
    <t>行政运行</t>
  </si>
  <si>
    <t>2011002</t>
  </si>
  <si>
    <t>一般行政管理事务</t>
  </si>
  <si>
    <t>2011009</t>
  </si>
  <si>
    <t>公务员考核</t>
  </si>
  <si>
    <t>2080104</t>
  </si>
  <si>
    <t>综合业务管理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</si>
  <si>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</si>
  <si>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</si>
  <si>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</si>
  <si>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</si>
  <si>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</si>
  <si>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</si>
  <si>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</si>
  <si>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</si>
  <si>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</si>
  <si>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</si>
  <si>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</si>
  <si>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</si>
  <si>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</si>
  <si>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</si>
  <si>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</si>
  <si>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一般公共预算支出表</t>
  </si>
  <si>
    <t>2017年执行数</t>
  </si>
  <si>
    <t>2018年预算数</t>
  </si>
  <si>
    <t>2018年预算数与2017年执行数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</si>
  <si>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</si>
  <si>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</si>
  <si>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</si>
  <si>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</si>
  <si>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</si>
  <si>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</si>
  <si>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</si>
  <si>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</si>
  <si>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</si>
  <si>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</si>
  <si>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</si>
  <si>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</si>
  <si>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</si>
  <si>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</si>
  <si>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</si>
  <si>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</si>
  <si>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</si>
  <si>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</si>
  <si>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</si>
  <si>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</si>
  <si>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</si>
  <si>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</si>
  <si>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</si>
  <si>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</si>
  <si>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</si>
  <si>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</si>
  <si>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</si>
  <si>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</si>
  <si>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</si>
  <si>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</si>
  <si>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</si>
  <si>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</si>
  <si>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</si>
  <si>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</si>
  <si>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</si>
  <si>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</si>
  <si>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</si>
  <si>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</si>
  <si>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</si>
  <si>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</si>
  <si>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</si>
  <si>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</si>
  <si>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</si>
  <si>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</si>
  <si>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</si>
  <si>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</si>
  <si>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</si>
  <si>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</si>
  <si>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</si>
  <si>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</si>
  <si>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</si>
  <si>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</si>
  <si>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</si>
  <si>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</si>
  <si>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</si>
  <si>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</si>
  <si>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</si>
  <si>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</si>
  <si>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</si>
  <si>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</si>
  <si>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</si>
  <si>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</si>
  <si>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</si>
  <si>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</si>
  <si>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</si>
  <si>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</si>
  <si>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</si>
  <si>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</si>
  <si>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</si>
  <si>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</si>
  <si>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</si>
  <si>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</si>
  <si>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</si>
  <si>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</si>
  <si>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</si>
  <si>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</si>
  <si>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</si>
  <si>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</si>
  <si>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</si>
  <si>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</si>
  <si>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</si>
  <si>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</si>
  <si>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备注：此表为空表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</si>
  <si>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</si>
  <si>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</si>
  <si>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</si>
  <si>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</si>
  <si>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</si>
  <si>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</si>
  <si>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</si>
  <si>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</si>
  <si>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</si>
  <si>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</si>
  <si>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</si>
  <si>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</si>
  <si>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</si>
  <si>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</si>
  <si>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</si>
  <si>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</si>
  <si>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</si>
  <si>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</si>
  <si>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</si>
  <si>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</si>
  <si>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</si>
  <si>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</si>
  <si>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</si>
  <si>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</si>
  <si>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</si>
  <si>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</si>
  <si>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</si>
  <si>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</si>
  <si>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</si>
  <si>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</si>
  <si>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</si>
  <si>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</si>
  <si>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</si>
  <si>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</si>
  <si>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</si>
  <si>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</si>
  <si>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</si>
  <si>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>行政运行</t>
  </si>
  <si>
    <t>一般行政管理事务</t>
  </si>
  <si>
    <t>公务员考核</t>
  </si>
  <si>
    <t>公务员招考</t>
  </si>
  <si>
    <t>其他人力资源事务支出</t>
  </si>
  <si>
    <t>综合业务管理</t>
  </si>
  <si>
    <t>未归口管理的行政单位离退休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</si>
  <si>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</si>
  <si>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</si>
  <si>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</si>
  <si>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</si>
  <si>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</si>
  <si>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</si>
  <si>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行政运行</t>
  </si>
  <si>
    <t>公务员考核</t>
  </si>
  <si>
    <t>综合业务管理</t>
  </si>
  <si>
    <t>行政单位医疗</t>
  </si>
  <si>
    <t>公务员医疗补助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</si>
</sst>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方正小标宋简体"/>
      <family val="4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1"/>
      <name val="方正小标宋简体"/>
      <family val="4"/>
    </font>
    <font>
      <sz val="74"/>
      <color indexed="8"/>
      <name val="宋体"/>
      <family val="0"/>
    </font>
    <font>
      <sz val="7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4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8" applyNumberFormat="0" applyAlignment="0" applyProtection="0"/>
    <xf numFmtId="0" fontId="27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/>
    </xf>
    <xf numFmtId="177" fontId="1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 applyProtection="1">
      <alignment vertical="center"/>
      <protection/>
    </xf>
    <xf numFmtId="177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6" fontId="4" fillId="0" borderId="11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  <protection/>
    </xf>
    <xf numFmtId="9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77" fontId="4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7" fillId="11" borderId="0" xfId="0" applyFont="1" applyFill="1" applyAlignment="1" applyProtection="1">
      <alignment vertical="center"/>
      <protection/>
    </xf>
    <xf numFmtId="0" fontId="7" fillId="11" borderId="0" xfId="0" applyFont="1" applyFill="1" applyAlignment="1" applyProtection="1">
      <alignment vertical="center"/>
      <protection/>
    </xf>
    <xf numFmtId="0" fontId="12" fillId="11" borderId="0" xfId="0" applyFont="1" applyFill="1" applyAlignment="1" applyProtection="1">
      <alignment vertical="center"/>
      <protection/>
    </xf>
    <xf numFmtId="0" fontId="13" fillId="11" borderId="0" xfId="0" applyFont="1" applyFill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vertical="center"/>
      <protection/>
    </xf>
    <xf numFmtId="178" fontId="3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64.25" customHeight="1">
      <c r="A2" s="74"/>
      <c r="B2" s="75" t="s">
        <v>0</v>
      </c>
      <c r="C2" s="76"/>
      <c r="D2" s="76"/>
      <c r="E2" s="76"/>
      <c r="F2" s="76"/>
      <c r="G2" s="76"/>
      <c r="H2" s="76"/>
      <c r="I2" s="76"/>
      <c r="J2" s="7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3.00390625" style="0" customWidth="1"/>
    <col min="2" max="2" width="34.625" style="0" customWidth="1"/>
    <col min="3" max="3" width="13.00390625" style="8" customWidth="1"/>
    <col min="4" max="4" width="15.00390625" style="8" customWidth="1"/>
    <col min="5" max="5" width="18.625" style="8" customWidth="1"/>
    <col min="6" max="6" width="15.625" style="0" customWidth="1"/>
    <col min="7" max="7" width="23.25390625" style="0" customWidth="1"/>
    <col min="8" max="8" width="16.50390625" style="0" customWidth="1"/>
  </cols>
  <sheetData>
    <row r="1" ht="14.25">
      <c r="A1" t="s">
        <v>189</v>
      </c>
    </row>
    <row r="2" spans="1:8" s="1" customFormat="1" ht="36.75" customHeight="1">
      <c r="A2" s="83" t="s">
        <v>190</v>
      </c>
      <c r="B2" s="83"/>
      <c r="C2" s="83"/>
      <c r="D2" s="83"/>
      <c r="E2" s="83"/>
      <c r="F2" s="83"/>
      <c r="G2" s="83"/>
      <c r="H2" s="83"/>
    </row>
    <row r="3" ht="27" customHeight="1">
      <c r="H3" t="s">
        <v>3</v>
      </c>
    </row>
    <row r="4" spans="1:8" s="2" customFormat="1" ht="24.75" customHeight="1">
      <c r="A4" s="102" t="s">
        <v>42</v>
      </c>
      <c r="B4" s="102"/>
      <c r="C4" s="102" t="s">
        <v>52</v>
      </c>
      <c r="D4" s="102" t="s">
        <v>82</v>
      </c>
      <c r="E4" s="102" t="s">
        <v>83</v>
      </c>
      <c r="F4" s="102" t="s">
        <v>191</v>
      </c>
      <c r="G4" s="102" t="s">
        <v>192</v>
      </c>
      <c r="H4" s="102" t="s">
        <v>193</v>
      </c>
    </row>
    <row r="5" spans="1:8" s="2" customFormat="1" ht="24.75" customHeight="1">
      <c r="A5" s="9" t="s">
        <v>46</v>
      </c>
      <c r="B5" s="9" t="s">
        <v>47</v>
      </c>
      <c r="C5" s="102"/>
      <c r="D5" s="102"/>
      <c r="E5" s="102"/>
      <c r="F5" s="102"/>
      <c r="G5" s="102"/>
      <c r="H5" s="102"/>
    </row>
    <row r="6" spans="1:8" s="6" customFormat="1" ht="24.75" customHeight="1">
      <c r="A6" s="10"/>
      <c r="B6" s="11" t="s">
        <v>53</v>
      </c>
      <c r="C6" s="12">
        <v>528.92</v>
      </c>
      <c r="D6" s="12">
        <v>412.92</v>
      </c>
      <c r="E6" s="13">
        <v>116</v>
      </c>
      <c r="F6" s="13">
        <v>0</v>
      </c>
      <c r="G6" s="13">
        <v>0</v>
      </c>
      <c r="H6" s="13">
        <v>0</v>
      </c>
    </row>
    <row r="7" spans="1:8" s="6" customFormat="1" ht="24.75" customHeight="1">
      <c r="A7" s="10"/>
      <c r="B7" s="11" t="s">
        <v>54</v>
      </c>
      <c r="C7" s="12">
        <f>SUM(C8:C18)</f>
        <v>528.9200000000001</v>
      </c>
      <c r="D7" s="12">
        <v>412.92</v>
      </c>
      <c r="E7" s="13">
        <v>116</v>
      </c>
      <c r="F7" s="13">
        <v>0</v>
      </c>
      <c r="G7" s="13">
        <v>0</v>
      </c>
      <c r="H7" s="13">
        <v>0</v>
      </c>
    </row>
    <row r="8" spans="1:8" s="6" customFormat="1" ht="24.75" customHeight="1">
      <c r="A8" s="14" t="s">
        <v>55</v>
      </c>
      <c r="B8" s="14" t="s">
        <v>56</v>
      </c>
      <c r="C8" s="15">
        <v>303.97</v>
      </c>
      <c r="D8" s="15">
        <v>303.97</v>
      </c>
      <c r="E8" s="15">
        <v>0</v>
      </c>
      <c r="F8" s="15">
        <v>0</v>
      </c>
      <c r="G8" s="15">
        <v>0</v>
      </c>
      <c r="H8" s="15">
        <v>0</v>
      </c>
    </row>
    <row r="9" spans="1:8" s="6" customFormat="1" ht="24.75" customHeight="1">
      <c r="A9" s="14" t="s">
        <v>57</v>
      </c>
      <c r="B9" s="14" t="s">
        <v>58</v>
      </c>
      <c r="C9" s="15">
        <v>88</v>
      </c>
      <c r="D9" s="15">
        <v>0</v>
      </c>
      <c r="E9" s="15">
        <v>88</v>
      </c>
      <c r="F9" s="15">
        <v>0</v>
      </c>
      <c r="G9" s="15">
        <v>0</v>
      </c>
      <c r="H9" s="15">
        <v>0</v>
      </c>
    </row>
    <row r="10" spans="1:8" s="6" customFormat="1" ht="24.75" customHeight="1">
      <c r="A10" s="14" t="s">
        <v>59</v>
      </c>
      <c r="B10" s="14" t="s">
        <v>60</v>
      </c>
      <c r="C10" s="15">
        <v>8</v>
      </c>
      <c r="D10" s="15">
        <v>0</v>
      </c>
      <c r="E10" s="15">
        <v>8</v>
      </c>
      <c r="F10" s="15">
        <v>0</v>
      </c>
      <c r="G10" s="15">
        <v>0</v>
      </c>
      <c r="H10" s="15">
        <v>0</v>
      </c>
    </row>
    <row r="11" spans="1:8" s="6" customFormat="1" ht="24.75" customHeight="1">
      <c r="A11" s="14" t="s">
        <v>61</v>
      </c>
      <c r="B11" s="14" t="s">
        <v>62</v>
      </c>
      <c r="C11" s="15">
        <v>20</v>
      </c>
      <c r="D11" s="15">
        <v>0</v>
      </c>
      <c r="E11" s="15">
        <v>20</v>
      </c>
      <c r="F11" s="15">
        <v>0</v>
      </c>
      <c r="G11" s="15">
        <v>0</v>
      </c>
      <c r="H11" s="15">
        <v>0</v>
      </c>
    </row>
    <row r="12" spans="1:8" s="6" customFormat="1" ht="24.75" customHeight="1">
      <c r="A12" s="14" t="s">
        <v>63</v>
      </c>
      <c r="B12" s="14" t="s">
        <v>64</v>
      </c>
      <c r="C12" s="15">
        <v>3.6</v>
      </c>
      <c r="D12" s="15">
        <v>3.6</v>
      </c>
      <c r="E12" s="15">
        <v>0</v>
      </c>
      <c r="F12" s="15">
        <v>0</v>
      </c>
      <c r="G12" s="15">
        <v>0</v>
      </c>
      <c r="H12" s="15">
        <v>0</v>
      </c>
    </row>
    <row r="13" spans="1:8" s="7" customFormat="1" ht="24.75" customHeight="1">
      <c r="A13" s="14" t="s">
        <v>65</v>
      </c>
      <c r="B13" s="14" t="s">
        <v>66</v>
      </c>
      <c r="C13" s="15">
        <v>33.25</v>
      </c>
      <c r="D13" s="15">
        <v>33.25</v>
      </c>
      <c r="E13" s="15">
        <v>0</v>
      </c>
      <c r="F13" s="15">
        <v>0</v>
      </c>
      <c r="G13" s="15">
        <v>0</v>
      </c>
      <c r="H13" s="15">
        <v>0</v>
      </c>
    </row>
    <row r="14" spans="1:8" s="7" customFormat="1" ht="27" customHeight="1">
      <c r="A14" s="14" t="s">
        <v>67</v>
      </c>
      <c r="B14" s="14" t="s">
        <v>68</v>
      </c>
      <c r="C14" s="15">
        <v>12.88</v>
      </c>
      <c r="D14" s="15">
        <v>12.88</v>
      </c>
      <c r="E14" s="15">
        <v>0</v>
      </c>
      <c r="F14" s="15">
        <v>0</v>
      </c>
      <c r="G14" s="15">
        <v>0</v>
      </c>
      <c r="H14" s="15">
        <v>0</v>
      </c>
    </row>
    <row r="15" spans="1:8" s="7" customFormat="1" ht="26.25" customHeight="1">
      <c r="A15" s="14" t="s">
        <v>69</v>
      </c>
      <c r="B15" s="14" t="s">
        <v>70</v>
      </c>
      <c r="C15" s="15">
        <v>13.3</v>
      </c>
      <c r="D15" s="15">
        <v>13.3</v>
      </c>
      <c r="E15" s="15">
        <v>0</v>
      </c>
      <c r="F15" s="15">
        <v>0</v>
      </c>
      <c r="G15" s="15">
        <v>0</v>
      </c>
      <c r="H15" s="15">
        <v>0</v>
      </c>
    </row>
    <row r="16" spans="1:8" s="7" customFormat="1" ht="30" customHeight="1">
      <c r="A16" s="14" t="s">
        <v>71</v>
      </c>
      <c r="B16" s="14" t="s">
        <v>72</v>
      </c>
      <c r="C16" s="15">
        <v>9.94</v>
      </c>
      <c r="D16" s="15">
        <v>9.94</v>
      </c>
      <c r="E16" s="15">
        <v>0</v>
      </c>
      <c r="F16" s="15">
        <v>0</v>
      </c>
      <c r="G16" s="15">
        <v>0</v>
      </c>
      <c r="H16" s="15">
        <v>0</v>
      </c>
    </row>
    <row r="17" spans="1:8" s="7" customFormat="1" ht="29.25" customHeight="1">
      <c r="A17" s="14" t="s">
        <v>73</v>
      </c>
      <c r="B17" s="14" t="s">
        <v>74</v>
      </c>
      <c r="C17" s="15">
        <v>22.74</v>
      </c>
      <c r="D17" s="15">
        <v>22.74</v>
      </c>
      <c r="E17" s="15">
        <v>0</v>
      </c>
      <c r="F17" s="15">
        <v>0</v>
      </c>
      <c r="G17" s="15">
        <v>0</v>
      </c>
      <c r="H17" s="15">
        <v>0</v>
      </c>
    </row>
    <row r="18" spans="1:8" s="7" customFormat="1" ht="27" customHeight="1">
      <c r="A18" s="14" t="s">
        <v>75</v>
      </c>
      <c r="B18" s="14" t="s">
        <v>76</v>
      </c>
      <c r="C18" s="15">
        <v>13.24</v>
      </c>
      <c r="D18" s="15">
        <v>13.24</v>
      </c>
      <c r="E18" s="15">
        <v>0</v>
      </c>
      <c r="F18" s="15">
        <v>0</v>
      </c>
      <c r="G18" s="15">
        <v>0</v>
      </c>
      <c r="H18" s="15">
        <v>0</v>
      </c>
    </row>
    <row r="19" ht="36" customHeight="1"/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194</v>
      </c>
    </row>
    <row r="2" spans="1:7" s="1" customFormat="1" ht="32.25" customHeight="1">
      <c r="A2" s="103" t="s">
        <v>195</v>
      </c>
      <c r="B2" s="103"/>
      <c r="C2" s="103"/>
      <c r="D2" s="103"/>
      <c r="E2" s="103"/>
      <c r="F2" s="103"/>
      <c r="G2" s="103"/>
    </row>
    <row r="3" spans="1:7" s="2" customFormat="1" ht="21" customHeight="1">
      <c r="A3" s="3" t="s">
        <v>196</v>
      </c>
      <c r="B3" s="3"/>
      <c r="C3" s="3"/>
      <c r="D3" s="3"/>
      <c r="E3" s="3"/>
      <c r="F3" s="3" t="s">
        <v>3</v>
      </c>
      <c r="G3" s="3"/>
    </row>
    <row r="4" spans="1:7" s="2" customFormat="1" ht="24.75" customHeight="1">
      <c r="A4" s="4" t="s">
        <v>197</v>
      </c>
      <c r="B4" s="4" t="s">
        <v>198</v>
      </c>
      <c r="C4" s="4" t="s">
        <v>88</v>
      </c>
      <c r="D4" s="4" t="s">
        <v>199</v>
      </c>
      <c r="E4" s="4" t="s">
        <v>200</v>
      </c>
      <c r="F4" s="4" t="s">
        <v>92</v>
      </c>
      <c r="G4" s="4" t="s">
        <v>201</v>
      </c>
    </row>
    <row r="5" spans="1:7" s="2" customFormat="1" ht="24.75" customHeight="1">
      <c r="A5" s="5"/>
      <c r="B5" s="5"/>
      <c r="C5" s="5"/>
      <c r="D5" s="5"/>
      <c r="E5" s="5"/>
      <c r="F5" s="5"/>
      <c r="G5" s="5"/>
    </row>
    <row r="6" spans="1:7" s="2" customFormat="1" ht="24.75" customHeight="1">
      <c r="A6" s="5"/>
      <c r="B6" s="5"/>
      <c r="C6" s="5"/>
      <c r="D6" s="5"/>
      <c r="E6" s="5"/>
      <c r="F6" s="5"/>
      <c r="G6" s="5"/>
    </row>
    <row r="7" spans="1:7" s="2" customFormat="1" ht="24.75" customHeight="1">
      <c r="A7" s="5"/>
      <c r="B7" s="5"/>
      <c r="C7" s="5"/>
      <c r="D7" s="5"/>
      <c r="E7" s="5"/>
      <c r="F7" s="5"/>
      <c r="G7" s="5"/>
    </row>
    <row r="8" spans="1:7" s="2" customFormat="1" ht="24.75" customHeight="1">
      <c r="A8" s="5"/>
      <c r="B8" s="5"/>
      <c r="C8" s="5"/>
      <c r="D8" s="5"/>
      <c r="E8" s="5"/>
      <c r="F8" s="5"/>
      <c r="G8" s="5"/>
    </row>
    <row r="9" spans="1:7" s="2" customFormat="1" ht="24.75" customHeight="1">
      <c r="A9" s="5"/>
      <c r="B9" s="5"/>
      <c r="C9" s="5"/>
      <c r="D9" s="5"/>
      <c r="E9" s="5"/>
      <c r="F9" s="5"/>
      <c r="G9" s="5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spans="1:7" s="2" customFormat="1" ht="24.75" customHeight="1">
      <c r="A13" s="5"/>
      <c r="B13" s="5"/>
      <c r="C13" s="5"/>
      <c r="D13" s="5"/>
      <c r="E13" s="5"/>
      <c r="F13" s="5"/>
      <c r="G13" s="5"/>
    </row>
    <row r="14" spans="1:7" s="2" customFormat="1" ht="24.75" customHeight="1">
      <c r="A14" s="5"/>
      <c r="B14" s="5"/>
      <c r="C14" s="5"/>
      <c r="D14" s="5"/>
      <c r="E14" s="5"/>
      <c r="F14" s="5"/>
      <c r="G14" s="5"/>
    </row>
    <row r="15" spans="1:7" s="2" customFormat="1" ht="24.75" customHeight="1">
      <c r="A15" s="5"/>
      <c r="B15" s="5"/>
      <c r="C15" s="5"/>
      <c r="D15" s="5"/>
      <c r="E15" s="5"/>
      <c r="F15" s="5"/>
      <c r="G15" s="5"/>
    </row>
    <row r="16" spans="1:7" s="2" customFormat="1" ht="24.75" customHeight="1">
      <c r="A16" s="5"/>
      <c r="B16" s="5"/>
      <c r="C16" s="5"/>
      <c r="D16" s="5"/>
      <c r="E16" s="5"/>
      <c r="F16" s="5"/>
      <c r="G16" s="5"/>
    </row>
    <row r="17" ht="14.25">
      <c r="A17" t="s">
        <v>164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28.75390625" style="0" customWidth="1"/>
    <col min="2" max="2" width="19.75390625" style="47" customWidth="1"/>
    <col min="3" max="3" width="32.50390625" style="0" customWidth="1"/>
    <col min="4" max="4" width="13.625" style="66" customWidth="1"/>
    <col min="5" max="5" width="17.25390625" style="66" bestFit="1" customWidth="1"/>
    <col min="6" max="6" width="23.50390625" style="66" bestFit="1" customWidth="1"/>
  </cols>
  <sheetData>
    <row r="1" ht="21" customHeight="1">
      <c r="A1" t="s">
        <v>1</v>
      </c>
    </row>
    <row r="2" spans="1:6" s="16" customFormat="1" ht="28.5" customHeight="1">
      <c r="A2" s="83" t="s">
        <v>2</v>
      </c>
      <c r="B2" s="83"/>
      <c r="C2" s="83"/>
      <c r="D2" s="84"/>
      <c r="E2" s="84"/>
      <c r="F2" s="84"/>
    </row>
    <row r="3" spans="2:6" s="2" customFormat="1" ht="17.25" customHeight="1">
      <c r="B3" s="67"/>
      <c r="C3" s="68"/>
      <c r="D3" s="69"/>
      <c r="E3" s="69"/>
      <c r="F3" s="69" t="s">
        <v>3</v>
      </c>
    </row>
    <row r="4" spans="1:6" ht="17.25" customHeight="1">
      <c r="A4" s="85" t="s">
        <v>4</v>
      </c>
      <c r="B4" s="85"/>
      <c r="C4" s="85" t="s">
        <v>5</v>
      </c>
      <c r="D4" s="85"/>
      <c r="E4" s="85"/>
      <c r="F4" s="85"/>
    </row>
    <row r="5" spans="1:6" s="2" customFormat="1" ht="24.75" customHeight="1">
      <c r="A5" s="87" t="s">
        <v>6</v>
      </c>
      <c r="B5" s="86" t="s">
        <v>7</v>
      </c>
      <c r="C5" s="87" t="s">
        <v>8</v>
      </c>
      <c r="D5" s="86" t="s">
        <v>7</v>
      </c>
      <c r="E5" s="86"/>
      <c r="F5" s="86"/>
    </row>
    <row r="6" spans="1:6" s="2" customFormat="1" ht="18.75" customHeight="1">
      <c r="A6" s="87"/>
      <c r="B6" s="86"/>
      <c r="C6" s="87"/>
      <c r="D6" s="70" t="s">
        <v>9</v>
      </c>
      <c r="E6" s="70" t="s">
        <v>10</v>
      </c>
      <c r="F6" s="70" t="s">
        <v>11</v>
      </c>
    </row>
    <row r="7" spans="1:6" s="2" customFormat="1" ht="24.75" customHeight="1">
      <c r="A7" s="30" t="s">
        <v>12</v>
      </c>
      <c r="B7" s="71">
        <v>528.92</v>
      </c>
      <c r="C7" s="30" t="s">
        <v>13</v>
      </c>
      <c r="D7" s="71">
        <v>528.92</v>
      </c>
      <c r="E7" s="71">
        <f>SUM(E8:E27)</f>
        <v>528.9200000000001</v>
      </c>
      <c r="F7" s="71">
        <v>0</v>
      </c>
    </row>
    <row r="8" spans="1:6" s="2" customFormat="1" ht="24.75" customHeight="1">
      <c r="A8" s="32" t="s">
        <v>14</v>
      </c>
      <c r="B8" s="70">
        <v>528.92</v>
      </c>
      <c r="C8" s="34" t="s">
        <v>15</v>
      </c>
      <c r="D8" s="51">
        <v>399.97</v>
      </c>
      <c r="E8" s="51">
        <v>399.97</v>
      </c>
      <c r="F8" s="51">
        <v>0</v>
      </c>
    </row>
    <row r="9" spans="1:6" s="2" customFormat="1" ht="24.75" customHeight="1">
      <c r="A9" s="32" t="s">
        <v>16</v>
      </c>
      <c r="B9" s="70">
        <v>0</v>
      </c>
      <c r="C9" s="32" t="s">
        <v>17</v>
      </c>
      <c r="D9" s="51">
        <v>0</v>
      </c>
      <c r="E9" s="51">
        <v>0</v>
      </c>
      <c r="F9" s="51">
        <v>0</v>
      </c>
    </row>
    <row r="10" spans="1:6" s="2" customFormat="1" ht="24.75" customHeight="1">
      <c r="A10" s="32"/>
      <c r="B10" s="70"/>
      <c r="C10" s="32" t="s">
        <v>18</v>
      </c>
      <c r="D10" s="51">
        <v>0</v>
      </c>
      <c r="E10" s="51">
        <v>0</v>
      </c>
      <c r="F10" s="51">
        <v>0</v>
      </c>
    </row>
    <row r="11" spans="1:6" s="2" customFormat="1" ht="24.75" customHeight="1">
      <c r="A11" s="32"/>
      <c r="B11" s="70"/>
      <c r="C11" s="32" t="s">
        <v>19</v>
      </c>
      <c r="D11" s="51">
        <v>0</v>
      </c>
      <c r="E11" s="51">
        <v>0</v>
      </c>
      <c r="F11" s="51">
        <v>0</v>
      </c>
    </row>
    <row r="12" spans="1:6" s="2" customFormat="1" ht="24.75" customHeight="1">
      <c r="A12" s="32"/>
      <c r="B12" s="70"/>
      <c r="C12" s="32" t="s">
        <v>20</v>
      </c>
      <c r="D12" s="51">
        <v>0</v>
      </c>
      <c r="E12" s="51">
        <v>0</v>
      </c>
      <c r="F12" s="51">
        <v>0</v>
      </c>
    </row>
    <row r="13" spans="1:6" s="2" customFormat="1" ht="24.75" customHeight="1">
      <c r="A13" s="32"/>
      <c r="B13" s="70"/>
      <c r="C13" s="32" t="s">
        <v>21</v>
      </c>
      <c r="D13" s="51">
        <v>0</v>
      </c>
      <c r="E13" s="51">
        <v>0</v>
      </c>
      <c r="F13" s="51">
        <v>0</v>
      </c>
    </row>
    <row r="14" spans="1:6" s="2" customFormat="1" ht="24.75" customHeight="1">
      <c r="A14" s="32"/>
      <c r="B14" s="70"/>
      <c r="C14" s="32" t="s">
        <v>22</v>
      </c>
      <c r="D14" s="51">
        <v>0</v>
      </c>
      <c r="E14" s="51">
        <v>0</v>
      </c>
      <c r="F14" s="51">
        <v>0</v>
      </c>
    </row>
    <row r="15" spans="1:6" s="2" customFormat="1" ht="24.75" customHeight="1">
      <c r="A15" s="32"/>
      <c r="B15" s="70"/>
      <c r="C15" s="32" t="s">
        <v>23</v>
      </c>
      <c r="D15" s="70">
        <v>69.72</v>
      </c>
      <c r="E15" s="70">
        <v>69.72</v>
      </c>
      <c r="F15" s="51">
        <v>0</v>
      </c>
    </row>
    <row r="16" spans="1:6" s="2" customFormat="1" ht="24.75" customHeight="1">
      <c r="A16" s="32"/>
      <c r="B16" s="70"/>
      <c r="C16" s="32" t="s">
        <v>24</v>
      </c>
      <c r="D16" s="70">
        <v>23.24</v>
      </c>
      <c r="E16" s="70">
        <v>23.24</v>
      </c>
      <c r="F16" s="51">
        <v>0</v>
      </c>
    </row>
    <row r="17" spans="1:6" s="2" customFormat="1" ht="24.75" customHeight="1">
      <c r="A17" s="32"/>
      <c r="B17" s="70"/>
      <c r="C17" s="32" t="s">
        <v>25</v>
      </c>
      <c r="D17" s="51">
        <v>0</v>
      </c>
      <c r="E17" s="51">
        <v>0</v>
      </c>
      <c r="F17" s="51">
        <v>0</v>
      </c>
    </row>
    <row r="18" spans="1:6" s="2" customFormat="1" ht="24.75" customHeight="1">
      <c r="A18" s="32"/>
      <c r="B18" s="70"/>
      <c r="C18" s="32" t="s">
        <v>26</v>
      </c>
      <c r="D18" s="51">
        <v>0</v>
      </c>
      <c r="E18" s="51">
        <v>0</v>
      </c>
      <c r="F18" s="51">
        <v>0</v>
      </c>
    </row>
    <row r="19" spans="1:6" s="2" customFormat="1" ht="24.75" customHeight="1">
      <c r="A19" s="32"/>
      <c r="B19" s="70"/>
      <c r="C19" s="32" t="s">
        <v>27</v>
      </c>
      <c r="D19" s="51">
        <v>0</v>
      </c>
      <c r="E19" s="51">
        <v>0</v>
      </c>
      <c r="F19" s="51">
        <v>0</v>
      </c>
    </row>
    <row r="20" spans="1:6" s="2" customFormat="1" ht="24.75" customHeight="1">
      <c r="A20" s="32"/>
      <c r="B20" s="70"/>
      <c r="C20" s="32" t="s">
        <v>28</v>
      </c>
      <c r="D20" s="51">
        <v>0</v>
      </c>
      <c r="E20" s="51">
        <v>0</v>
      </c>
      <c r="F20" s="51">
        <v>0</v>
      </c>
    </row>
    <row r="21" spans="1:6" s="2" customFormat="1" ht="24.75" customHeight="1">
      <c r="A21" s="32"/>
      <c r="B21" s="70"/>
      <c r="C21" s="32" t="s">
        <v>29</v>
      </c>
      <c r="D21" s="51">
        <v>0</v>
      </c>
      <c r="E21" s="51">
        <v>0</v>
      </c>
      <c r="F21" s="51">
        <v>0</v>
      </c>
    </row>
    <row r="22" spans="1:6" s="2" customFormat="1" ht="24.75" customHeight="1">
      <c r="A22" s="32"/>
      <c r="B22" s="70"/>
      <c r="C22" s="32" t="s">
        <v>30</v>
      </c>
      <c r="D22" s="51">
        <v>0</v>
      </c>
      <c r="E22" s="51">
        <v>0</v>
      </c>
      <c r="F22" s="51">
        <v>0</v>
      </c>
    </row>
    <row r="23" spans="1:6" s="2" customFormat="1" ht="24.75" customHeight="1">
      <c r="A23" s="32"/>
      <c r="B23" s="70"/>
      <c r="C23" s="32" t="s">
        <v>31</v>
      </c>
      <c r="D23" s="51">
        <v>0</v>
      </c>
      <c r="E23" s="51">
        <v>0</v>
      </c>
      <c r="F23" s="51">
        <v>0</v>
      </c>
    </row>
    <row r="24" spans="1:6" s="2" customFormat="1" ht="24.75" customHeight="1">
      <c r="A24" s="32"/>
      <c r="B24" s="70"/>
      <c r="C24" s="32" t="s">
        <v>32</v>
      </c>
      <c r="D24" s="51">
        <v>0</v>
      </c>
      <c r="E24" s="51">
        <v>0</v>
      </c>
      <c r="F24" s="51">
        <v>0</v>
      </c>
    </row>
    <row r="25" spans="1:6" s="2" customFormat="1" ht="24.75" customHeight="1">
      <c r="A25" s="32"/>
      <c r="B25" s="70"/>
      <c r="C25" s="32" t="s">
        <v>33</v>
      </c>
      <c r="D25" s="70">
        <v>35.99</v>
      </c>
      <c r="E25" s="70">
        <v>35.99</v>
      </c>
      <c r="F25" s="51">
        <v>0</v>
      </c>
    </row>
    <row r="26" spans="1:6" s="2" customFormat="1" ht="24.75" customHeight="1">
      <c r="A26" s="32"/>
      <c r="B26" s="70"/>
      <c r="C26" s="32" t="s">
        <v>34</v>
      </c>
      <c r="D26" s="51">
        <v>0</v>
      </c>
      <c r="E26" s="51">
        <v>0</v>
      </c>
      <c r="F26" s="51">
        <v>0</v>
      </c>
    </row>
    <row r="27" spans="1:6" s="2" customFormat="1" ht="24.75" customHeight="1">
      <c r="A27" s="32"/>
      <c r="B27" s="70"/>
      <c r="C27" s="32" t="s">
        <v>35</v>
      </c>
      <c r="D27" s="51">
        <v>0</v>
      </c>
      <c r="E27" s="51">
        <v>0</v>
      </c>
      <c r="F27" s="51">
        <v>0</v>
      </c>
    </row>
    <row r="28" spans="1:6" s="2" customFormat="1" ht="24.75" customHeight="1">
      <c r="A28" s="32"/>
      <c r="B28" s="70"/>
      <c r="C28" s="32"/>
      <c r="D28" s="70"/>
      <c r="E28" s="70"/>
      <c r="F28" s="51"/>
    </row>
    <row r="29" spans="1:6" s="2" customFormat="1" ht="24.75" customHeight="1">
      <c r="A29" s="36" t="s">
        <v>36</v>
      </c>
      <c r="B29" s="72">
        <v>0</v>
      </c>
      <c r="C29" s="36" t="s">
        <v>37</v>
      </c>
      <c r="D29" s="72">
        <v>0</v>
      </c>
      <c r="E29" s="72">
        <v>0</v>
      </c>
      <c r="F29" s="72">
        <v>0</v>
      </c>
    </row>
    <row r="30" spans="1:6" s="2" customFormat="1" ht="24.75" customHeight="1">
      <c r="A30" s="32" t="s">
        <v>14</v>
      </c>
      <c r="B30" s="70">
        <v>0</v>
      </c>
      <c r="C30" s="32" t="s">
        <v>14</v>
      </c>
      <c r="D30" s="51">
        <v>0</v>
      </c>
      <c r="E30" s="51">
        <v>0</v>
      </c>
      <c r="F30" s="51">
        <v>0</v>
      </c>
    </row>
    <row r="31" spans="1:6" s="2" customFormat="1" ht="24.75" customHeight="1">
      <c r="A31" s="32" t="s">
        <v>16</v>
      </c>
      <c r="B31" s="70">
        <v>0</v>
      </c>
      <c r="C31" s="32" t="s">
        <v>16</v>
      </c>
      <c r="D31" s="51">
        <v>0</v>
      </c>
      <c r="E31" s="51">
        <v>0</v>
      </c>
      <c r="F31" s="51">
        <v>0</v>
      </c>
    </row>
    <row r="32" spans="1:6" s="2" customFormat="1" ht="24.75" customHeight="1">
      <c r="A32" s="29" t="s">
        <v>38</v>
      </c>
      <c r="B32" s="72">
        <v>528.92</v>
      </c>
      <c r="C32" s="29" t="s">
        <v>39</v>
      </c>
      <c r="D32" s="72">
        <v>528.92</v>
      </c>
      <c r="E32" s="72">
        <v>528.92</v>
      </c>
      <c r="F32" s="13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9.25390625" style="0" customWidth="1"/>
    <col min="2" max="2" width="35.25390625" style="0" customWidth="1"/>
    <col min="3" max="3" width="12.75390625" style="0" customWidth="1"/>
    <col min="4" max="4" width="13.75390625" style="0" customWidth="1"/>
    <col min="5" max="5" width="14.625" style="0" customWidth="1"/>
    <col min="6" max="6" width="15.50390625" style="0" customWidth="1"/>
    <col min="7" max="7" width="13.50390625" style="0" customWidth="1"/>
    <col min="8" max="8" width="14.125" style="0" customWidth="1"/>
    <col min="9" max="9" width="19.125" style="0" customWidth="1"/>
  </cols>
  <sheetData>
    <row r="1" ht="29.25" customHeight="1">
      <c r="A1" t="s">
        <v>40</v>
      </c>
    </row>
    <row r="2" spans="1:9" s="16" customFormat="1" ht="31.5" customHeight="1">
      <c r="A2" s="83" t="s">
        <v>41</v>
      </c>
      <c r="B2" s="83"/>
      <c r="C2" s="83"/>
      <c r="D2" s="83"/>
      <c r="E2" s="83"/>
      <c r="F2" s="83"/>
      <c r="G2" s="83"/>
      <c r="H2" s="83"/>
      <c r="I2" s="83"/>
    </row>
    <row r="3" spans="4:9" s="3" customFormat="1" ht="31.5" customHeight="1">
      <c r="D3" s="62"/>
      <c r="I3" s="3" t="s">
        <v>3</v>
      </c>
    </row>
    <row r="4" spans="1:9" s="2" customFormat="1" ht="30" customHeight="1">
      <c r="A4" s="88" t="s">
        <v>42</v>
      </c>
      <c r="B4" s="88"/>
      <c r="C4" s="88" t="s">
        <v>43</v>
      </c>
      <c r="D4" s="89" t="s">
        <v>44</v>
      </c>
      <c r="E4" s="89"/>
      <c r="F4" s="89"/>
      <c r="G4" s="89"/>
      <c r="H4" s="89"/>
      <c r="I4" s="88" t="s">
        <v>45</v>
      </c>
    </row>
    <row r="5" spans="1:9" s="2" customFormat="1" ht="40.5">
      <c r="A5" s="20" t="s">
        <v>46</v>
      </c>
      <c r="B5" s="20" t="s">
        <v>47</v>
      </c>
      <c r="C5" s="88"/>
      <c r="D5" s="20" t="s">
        <v>9</v>
      </c>
      <c r="E5" s="20" t="s">
        <v>48</v>
      </c>
      <c r="F5" s="20" t="s">
        <v>49</v>
      </c>
      <c r="G5" s="20" t="s">
        <v>50</v>
      </c>
      <c r="H5" s="20" t="s">
        <v>51</v>
      </c>
      <c r="I5" s="88"/>
    </row>
    <row r="6" spans="1:9" s="6" customFormat="1" ht="24.75" customHeight="1">
      <c r="A6" s="10"/>
      <c r="B6" s="63" t="s">
        <v>52</v>
      </c>
      <c r="C6" s="64">
        <v>528.92</v>
      </c>
      <c r="D6" s="64">
        <v>528.92</v>
      </c>
      <c r="E6" s="64">
        <v>528.92</v>
      </c>
      <c r="F6" s="64">
        <v>0</v>
      </c>
      <c r="G6" s="64">
        <v>0</v>
      </c>
      <c r="H6" s="64">
        <v>0</v>
      </c>
      <c r="I6" s="64">
        <v>0</v>
      </c>
    </row>
    <row r="7" spans="1:9" s="6" customFormat="1" ht="24.75" customHeight="1">
      <c r="A7" s="10"/>
      <c r="B7" s="11" t="s">
        <v>53</v>
      </c>
      <c r="C7" s="64">
        <v>528.92</v>
      </c>
      <c r="D7" s="64">
        <v>528.92</v>
      </c>
      <c r="E7" s="64">
        <v>528.92</v>
      </c>
      <c r="F7" s="64">
        <v>0</v>
      </c>
      <c r="G7" s="64">
        <v>0</v>
      </c>
      <c r="H7" s="64">
        <v>0</v>
      </c>
      <c r="I7" s="64">
        <v>0</v>
      </c>
    </row>
    <row r="8" spans="1:9" s="6" customFormat="1" ht="24.75" customHeight="1">
      <c r="A8" s="65"/>
      <c r="B8" s="11" t="s">
        <v>54</v>
      </c>
      <c r="C8" s="64">
        <v>528.92</v>
      </c>
      <c r="D8" s="64">
        <f>SUM(D9:D19)</f>
        <v>528.9200000000001</v>
      </c>
      <c r="E8" s="64">
        <f>SUM(E9:E19)</f>
        <v>528.9200000000001</v>
      </c>
      <c r="F8" s="64">
        <v>0</v>
      </c>
      <c r="G8" s="64">
        <v>0</v>
      </c>
      <c r="H8" s="64">
        <v>0</v>
      </c>
      <c r="I8" s="64">
        <v>0</v>
      </c>
    </row>
    <row r="9" spans="1:9" s="6" customFormat="1" ht="24.75" customHeight="1">
      <c r="A9" s="14" t="s">
        <v>55</v>
      </c>
      <c r="B9" s="14" t="s">
        <v>56</v>
      </c>
      <c r="C9" s="15">
        <v>303.97</v>
      </c>
      <c r="D9" s="15">
        <v>303.97</v>
      </c>
      <c r="E9" s="15">
        <v>303.97</v>
      </c>
      <c r="F9" s="45">
        <v>0</v>
      </c>
      <c r="G9" s="45">
        <v>0</v>
      </c>
      <c r="H9" s="45">
        <v>0</v>
      </c>
      <c r="I9" s="45">
        <v>0</v>
      </c>
    </row>
    <row r="10" spans="1:9" s="6" customFormat="1" ht="24.75" customHeight="1">
      <c r="A10" s="14" t="s">
        <v>57</v>
      </c>
      <c r="B10" s="14" t="s">
        <v>58</v>
      </c>
      <c r="C10" s="15">
        <v>88</v>
      </c>
      <c r="D10" s="15">
        <v>88</v>
      </c>
      <c r="E10" s="15">
        <v>88</v>
      </c>
      <c r="F10" s="45">
        <v>0</v>
      </c>
      <c r="G10" s="45">
        <v>0</v>
      </c>
      <c r="H10" s="45">
        <v>0</v>
      </c>
      <c r="I10" s="45">
        <v>0</v>
      </c>
    </row>
    <row r="11" spans="1:9" s="6" customFormat="1" ht="24.75" customHeight="1">
      <c r="A11" s="14" t="s">
        <v>59</v>
      </c>
      <c r="B11" s="14" t="s">
        <v>60</v>
      </c>
      <c r="C11" s="15">
        <v>8</v>
      </c>
      <c r="D11" s="15">
        <v>8</v>
      </c>
      <c r="E11" s="15">
        <v>8</v>
      </c>
      <c r="F11" s="45">
        <v>0</v>
      </c>
      <c r="G11" s="45">
        <v>0</v>
      </c>
      <c r="H11" s="45">
        <v>0</v>
      </c>
      <c r="I11" s="45">
        <v>0</v>
      </c>
    </row>
    <row r="12" spans="1:9" s="6" customFormat="1" ht="24.75" customHeight="1">
      <c r="A12" s="14" t="s">
        <v>61</v>
      </c>
      <c r="B12" s="14" t="s">
        <v>62</v>
      </c>
      <c r="C12" s="15">
        <v>20</v>
      </c>
      <c r="D12" s="15">
        <v>20</v>
      </c>
      <c r="E12" s="15">
        <v>20</v>
      </c>
      <c r="F12" s="45">
        <v>0</v>
      </c>
      <c r="G12" s="45">
        <v>0</v>
      </c>
      <c r="H12" s="45">
        <v>0</v>
      </c>
      <c r="I12" s="45">
        <v>0</v>
      </c>
    </row>
    <row r="13" spans="1:9" s="6" customFormat="1" ht="24.75" customHeight="1">
      <c r="A13" s="14" t="s">
        <v>63</v>
      </c>
      <c r="B13" s="14" t="s">
        <v>64</v>
      </c>
      <c r="C13" s="15">
        <v>3.6</v>
      </c>
      <c r="D13" s="15">
        <v>3.6</v>
      </c>
      <c r="E13" s="15">
        <v>3.6</v>
      </c>
      <c r="F13" s="45">
        <v>0</v>
      </c>
      <c r="G13" s="45">
        <v>0</v>
      </c>
      <c r="H13" s="45">
        <v>0</v>
      </c>
      <c r="I13" s="45">
        <v>0</v>
      </c>
    </row>
    <row r="14" spans="1:9" s="7" customFormat="1" ht="24.75" customHeight="1">
      <c r="A14" s="14" t="s">
        <v>65</v>
      </c>
      <c r="B14" s="14" t="s">
        <v>66</v>
      </c>
      <c r="C14" s="15">
        <v>33.25</v>
      </c>
      <c r="D14" s="15">
        <v>33.25</v>
      </c>
      <c r="E14" s="15">
        <v>33.25</v>
      </c>
      <c r="F14" s="45">
        <v>0</v>
      </c>
      <c r="G14" s="45">
        <v>0</v>
      </c>
      <c r="H14" s="45">
        <v>0</v>
      </c>
      <c r="I14" s="45">
        <v>0</v>
      </c>
    </row>
    <row r="15" spans="1:9" s="7" customFormat="1" ht="32.25" customHeight="1">
      <c r="A15" s="14" t="s">
        <v>67</v>
      </c>
      <c r="B15" s="14" t="s">
        <v>68</v>
      </c>
      <c r="C15" s="15">
        <v>12.88</v>
      </c>
      <c r="D15" s="15">
        <v>12.88</v>
      </c>
      <c r="E15" s="15">
        <v>12.88</v>
      </c>
      <c r="F15" s="45">
        <v>0</v>
      </c>
      <c r="G15" s="45">
        <v>0</v>
      </c>
      <c r="H15" s="45">
        <v>0</v>
      </c>
      <c r="I15" s="45">
        <v>0</v>
      </c>
    </row>
    <row r="16" spans="1:9" s="7" customFormat="1" ht="24" customHeight="1">
      <c r="A16" s="14" t="s">
        <v>69</v>
      </c>
      <c r="B16" s="14" t="s">
        <v>70</v>
      </c>
      <c r="C16" s="15">
        <v>13.3</v>
      </c>
      <c r="D16" s="15">
        <v>13.3</v>
      </c>
      <c r="E16" s="15">
        <v>13.3</v>
      </c>
      <c r="F16" s="45">
        <v>0</v>
      </c>
      <c r="G16" s="45">
        <v>0</v>
      </c>
      <c r="H16" s="45">
        <v>0</v>
      </c>
      <c r="I16" s="45">
        <v>0</v>
      </c>
    </row>
    <row r="17" spans="1:9" s="7" customFormat="1" ht="27" customHeight="1">
      <c r="A17" s="14" t="s">
        <v>71</v>
      </c>
      <c r="B17" s="14" t="s">
        <v>72</v>
      </c>
      <c r="C17" s="15">
        <v>9.94</v>
      </c>
      <c r="D17" s="15">
        <v>9.94</v>
      </c>
      <c r="E17" s="15">
        <v>9.94</v>
      </c>
      <c r="F17" s="45">
        <v>0</v>
      </c>
      <c r="G17" s="45">
        <v>0</v>
      </c>
      <c r="H17" s="45">
        <v>0</v>
      </c>
      <c r="I17" s="45">
        <v>0</v>
      </c>
    </row>
    <row r="18" spans="1:9" s="7" customFormat="1" ht="24" customHeight="1">
      <c r="A18" s="14" t="s">
        <v>73</v>
      </c>
      <c r="B18" s="14" t="s">
        <v>74</v>
      </c>
      <c r="C18" s="15">
        <v>22.74</v>
      </c>
      <c r="D18" s="15">
        <v>22.74</v>
      </c>
      <c r="E18" s="15">
        <v>22.74</v>
      </c>
      <c r="F18" s="45">
        <v>0</v>
      </c>
      <c r="G18" s="45">
        <v>0</v>
      </c>
      <c r="H18" s="45">
        <v>0</v>
      </c>
      <c r="I18" s="45">
        <v>0</v>
      </c>
    </row>
    <row r="19" spans="1:9" s="7" customFormat="1" ht="27" customHeight="1">
      <c r="A19" s="14" t="s">
        <v>75</v>
      </c>
      <c r="B19" s="14" t="s">
        <v>76</v>
      </c>
      <c r="C19" s="15">
        <v>13.24</v>
      </c>
      <c r="D19" s="15">
        <v>13.24</v>
      </c>
      <c r="E19" s="15">
        <v>13.24</v>
      </c>
      <c r="F19" s="45">
        <v>0</v>
      </c>
      <c r="G19" s="45">
        <v>0</v>
      </c>
      <c r="H19" s="45">
        <v>0</v>
      </c>
      <c r="I19" s="45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12.50390625" style="0" customWidth="1"/>
    <col min="2" max="2" width="34.25390625" style="0" customWidth="1"/>
    <col min="3" max="3" width="15.50390625" style="0" customWidth="1"/>
    <col min="4" max="4" width="10.875" style="0" customWidth="1"/>
    <col min="5" max="5" width="9.75390625" style="0" customWidth="1"/>
    <col min="6" max="6" width="10.25390625" style="0" customWidth="1"/>
    <col min="7" max="7" width="11.625" style="0" customWidth="1"/>
    <col min="8" max="8" width="17.25390625" style="0" customWidth="1"/>
  </cols>
  <sheetData>
    <row r="1" ht="24.75" customHeight="1">
      <c r="A1" t="s">
        <v>77</v>
      </c>
    </row>
    <row r="2" spans="1:8" s="16" customFormat="1" ht="22.5" customHeight="1">
      <c r="A2" s="83" t="s">
        <v>78</v>
      </c>
      <c r="B2" s="83"/>
      <c r="C2" s="83"/>
      <c r="D2" s="83"/>
      <c r="E2" s="83"/>
      <c r="F2" s="83"/>
      <c r="G2" s="83"/>
      <c r="H2" s="83"/>
    </row>
    <row r="3" ht="24" customHeight="1">
      <c r="H3" t="s">
        <v>3</v>
      </c>
    </row>
    <row r="4" spans="1:8" s="52" customFormat="1" ht="24.75" customHeight="1">
      <c r="A4" s="90" t="s">
        <v>42</v>
      </c>
      <c r="B4" s="90"/>
      <c r="C4" s="91" t="s">
        <v>79</v>
      </c>
      <c r="D4" s="90" t="s">
        <v>80</v>
      </c>
      <c r="E4" s="90"/>
      <c r="F4" s="90"/>
      <c r="G4" s="90" t="s">
        <v>81</v>
      </c>
      <c r="H4" s="90"/>
    </row>
    <row r="5" spans="1:8" s="52" customFormat="1" ht="31.5" customHeight="1">
      <c r="A5" s="53" t="s">
        <v>46</v>
      </c>
      <c r="B5" s="53" t="s">
        <v>47</v>
      </c>
      <c r="C5" s="91"/>
      <c r="D5" s="53" t="s">
        <v>52</v>
      </c>
      <c r="E5" s="53" t="s">
        <v>82</v>
      </c>
      <c r="F5" s="53" t="s">
        <v>83</v>
      </c>
      <c r="G5" s="53" t="s">
        <v>84</v>
      </c>
      <c r="H5" s="53" t="s">
        <v>85</v>
      </c>
    </row>
    <row r="6" spans="1:8" s="7" customFormat="1" ht="24.75" customHeight="1">
      <c r="A6" s="54"/>
      <c r="B6" s="11" t="s">
        <v>53</v>
      </c>
      <c r="C6" s="55">
        <v>614.49</v>
      </c>
      <c r="D6" s="55">
        <v>528.92</v>
      </c>
      <c r="E6" s="55">
        <v>412.92</v>
      </c>
      <c r="F6" s="55">
        <v>116</v>
      </c>
      <c r="G6" s="55">
        <f>D6-C6</f>
        <v>-85.57000000000005</v>
      </c>
      <c r="H6" s="56">
        <f>G6/C6</f>
        <v>-0.13925369005191304</v>
      </c>
    </row>
    <row r="7" spans="1:8" s="7" customFormat="1" ht="24.75" customHeight="1">
      <c r="A7" s="54"/>
      <c r="B7" s="11" t="s">
        <v>54</v>
      </c>
      <c r="C7" s="55">
        <f>SUM(C8:C20)</f>
        <v>614.49</v>
      </c>
      <c r="D7" s="55">
        <f>SUM(D8:D20)</f>
        <v>528.9198</v>
      </c>
      <c r="E7" s="55">
        <f>SUM(E8:E20)</f>
        <v>412.9200000000001</v>
      </c>
      <c r="F7" s="55">
        <f>SUM(F8:F20)</f>
        <v>116</v>
      </c>
      <c r="G7" s="55">
        <v>-85.57</v>
      </c>
      <c r="H7" s="56">
        <f>G7/C7</f>
        <v>-0.13925369005191296</v>
      </c>
    </row>
    <row r="8" spans="1:8" s="7" customFormat="1" ht="26.25" customHeight="1">
      <c r="A8" s="14" t="s">
        <v>55</v>
      </c>
      <c r="B8" s="78" t="s">
        <v>202</v>
      </c>
      <c r="C8" s="57">
        <v>343.75</v>
      </c>
      <c r="D8" s="57">
        <v>303.97</v>
      </c>
      <c r="E8" s="57">
        <v>303.97</v>
      </c>
      <c r="F8" s="57">
        <v>0</v>
      </c>
      <c r="G8" s="58">
        <f>D8-C8</f>
        <v>-39.77999999999997</v>
      </c>
      <c r="H8" s="59">
        <f>G8/C8</f>
        <v>-0.11572363636363628</v>
      </c>
    </row>
    <row r="9" spans="1:8" s="7" customFormat="1" ht="26.25" customHeight="1">
      <c r="A9" s="14" t="s">
        <v>57</v>
      </c>
      <c r="B9" s="78" t="s">
        <v>203</v>
      </c>
      <c r="C9" s="57">
        <v>65.34</v>
      </c>
      <c r="D9" s="57">
        <v>88</v>
      </c>
      <c r="E9" s="57">
        <v>0</v>
      </c>
      <c r="F9" s="57">
        <v>88</v>
      </c>
      <c r="G9" s="58">
        <f aca="true" t="shared" si="0" ref="G9:G20">D9-C9</f>
        <v>22.659999999999997</v>
      </c>
      <c r="H9" s="59">
        <f aca="true" t="shared" si="1" ref="H9:H20">G9/C9</f>
        <v>0.3468013468013467</v>
      </c>
    </row>
    <row r="10" spans="1:8" s="7" customFormat="1" ht="26.25" customHeight="1">
      <c r="A10" s="14" t="s">
        <v>59</v>
      </c>
      <c r="B10" s="78" t="s">
        <v>204</v>
      </c>
      <c r="C10" s="57">
        <v>6.65</v>
      </c>
      <c r="D10" s="57">
        <v>8</v>
      </c>
      <c r="E10" s="57">
        <v>0</v>
      </c>
      <c r="F10" s="57">
        <v>8</v>
      </c>
      <c r="G10" s="58">
        <f t="shared" si="0"/>
        <v>1.3499999999999996</v>
      </c>
      <c r="H10" s="59">
        <f t="shared" si="1"/>
        <v>0.20300751879699241</v>
      </c>
    </row>
    <row r="11" spans="1:8" s="7" customFormat="1" ht="26.25" customHeight="1">
      <c r="A11" s="60">
        <v>2011011</v>
      </c>
      <c r="B11" s="78" t="s">
        <v>205</v>
      </c>
      <c r="C11" s="57">
        <v>2</v>
      </c>
      <c r="D11" s="57">
        <v>0</v>
      </c>
      <c r="E11" s="57">
        <v>0</v>
      </c>
      <c r="F11" s="57">
        <v>0</v>
      </c>
      <c r="G11" s="58">
        <f t="shared" si="0"/>
        <v>-2</v>
      </c>
      <c r="H11" s="61">
        <f t="shared" si="1"/>
        <v>-1</v>
      </c>
    </row>
    <row r="12" spans="1:8" s="7" customFormat="1" ht="26.25" customHeight="1">
      <c r="A12" s="60">
        <v>2011099</v>
      </c>
      <c r="B12" s="78" t="s">
        <v>206</v>
      </c>
      <c r="C12" s="57">
        <v>59.83</v>
      </c>
      <c r="D12" s="57">
        <v>0</v>
      </c>
      <c r="E12" s="57">
        <v>0</v>
      </c>
      <c r="F12" s="57">
        <v>0</v>
      </c>
      <c r="G12" s="58">
        <f t="shared" si="0"/>
        <v>-59.83</v>
      </c>
      <c r="H12" s="61">
        <f t="shared" si="1"/>
        <v>-1</v>
      </c>
    </row>
    <row r="13" spans="1:8" s="7" customFormat="1" ht="26.25" customHeight="1">
      <c r="A13" s="14" t="s">
        <v>61</v>
      </c>
      <c r="B13" s="78" t="s">
        <v>207</v>
      </c>
      <c r="C13" s="57">
        <v>16</v>
      </c>
      <c r="D13" s="57">
        <v>20</v>
      </c>
      <c r="E13" s="57">
        <v>0</v>
      </c>
      <c r="F13" s="57">
        <v>20</v>
      </c>
      <c r="G13" s="58">
        <f t="shared" si="0"/>
        <v>4</v>
      </c>
      <c r="H13" s="59">
        <f t="shared" si="1"/>
        <v>0.25</v>
      </c>
    </row>
    <row r="14" spans="1:8" s="7" customFormat="1" ht="26.25" customHeight="1">
      <c r="A14" s="14" t="s">
        <v>63</v>
      </c>
      <c r="B14" s="79" t="s">
        <v>208</v>
      </c>
      <c r="C14" s="57">
        <v>27.1</v>
      </c>
      <c r="D14" s="57">
        <v>3.6</v>
      </c>
      <c r="E14" s="57">
        <v>3.6</v>
      </c>
      <c r="F14" s="57">
        <v>0</v>
      </c>
      <c r="G14" s="58">
        <f t="shared" si="0"/>
        <v>-23.5</v>
      </c>
      <c r="H14" s="59">
        <f t="shared" si="1"/>
        <v>-0.8671586715867158</v>
      </c>
    </row>
    <row r="15" spans="1:8" s="7" customFormat="1" ht="26.25" customHeight="1">
      <c r="A15" s="14" t="s">
        <v>65</v>
      </c>
      <c r="B15" s="79" t="s">
        <v>209</v>
      </c>
      <c r="C15" s="57">
        <v>35.02</v>
      </c>
      <c r="D15" s="57">
        <v>33.2498</v>
      </c>
      <c r="E15" s="57">
        <v>33.25</v>
      </c>
      <c r="F15" s="57">
        <v>0</v>
      </c>
      <c r="G15" s="58">
        <f t="shared" si="0"/>
        <v>-1.7702000000000027</v>
      </c>
      <c r="H15" s="59">
        <f t="shared" si="1"/>
        <v>-0.05054825813820681</v>
      </c>
    </row>
    <row r="16" spans="1:8" s="7" customFormat="1" ht="26.25" customHeight="1">
      <c r="A16" s="14" t="s">
        <v>67</v>
      </c>
      <c r="B16" s="79" t="s">
        <v>210</v>
      </c>
      <c r="C16" s="57">
        <v>0</v>
      </c>
      <c r="D16" s="57">
        <v>12.88</v>
      </c>
      <c r="E16" s="57">
        <v>12.88</v>
      </c>
      <c r="F16" s="57">
        <v>0</v>
      </c>
      <c r="G16" s="58">
        <f t="shared" si="0"/>
        <v>12.88</v>
      </c>
      <c r="H16" s="59"/>
    </row>
    <row r="17" spans="1:8" s="7" customFormat="1" ht="26.25" customHeight="1">
      <c r="A17" s="14" t="s">
        <v>69</v>
      </c>
      <c r="B17" s="79" t="s">
        <v>211</v>
      </c>
      <c r="C17" s="57">
        <v>12.69</v>
      </c>
      <c r="D17" s="57">
        <v>13.3</v>
      </c>
      <c r="E17" s="57">
        <v>13.3</v>
      </c>
      <c r="F17" s="57">
        <v>0</v>
      </c>
      <c r="G17" s="58">
        <f t="shared" si="0"/>
        <v>0.6100000000000012</v>
      </c>
      <c r="H17" s="59">
        <f t="shared" si="1"/>
        <v>0.048069345941686464</v>
      </c>
    </row>
    <row r="18" spans="1:8" s="7" customFormat="1" ht="26.25" customHeight="1">
      <c r="A18" s="14" t="s">
        <v>71</v>
      </c>
      <c r="B18" s="79" t="s">
        <v>212</v>
      </c>
      <c r="C18" s="57">
        <v>9.98</v>
      </c>
      <c r="D18" s="57">
        <v>9.94</v>
      </c>
      <c r="E18" s="57">
        <v>9.94</v>
      </c>
      <c r="F18" s="57">
        <v>0</v>
      </c>
      <c r="G18" s="58">
        <f t="shared" si="0"/>
        <v>-0.040000000000000924</v>
      </c>
      <c r="H18" s="59">
        <f t="shared" si="1"/>
        <v>-0.004008016032064221</v>
      </c>
    </row>
    <row r="19" spans="1:8" s="7" customFormat="1" ht="26.25" customHeight="1">
      <c r="A19" s="14" t="s">
        <v>73</v>
      </c>
      <c r="B19" s="79" t="s">
        <v>213</v>
      </c>
      <c r="C19" s="57">
        <v>22.76</v>
      </c>
      <c r="D19" s="57">
        <v>22.74</v>
      </c>
      <c r="E19" s="57">
        <v>22.74</v>
      </c>
      <c r="F19" s="57">
        <v>0</v>
      </c>
      <c r="G19" s="58">
        <f t="shared" si="0"/>
        <v>-0.020000000000003126</v>
      </c>
      <c r="H19" s="59">
        <f t="shared" si="1"/>
        <v>-0.0008787346221442498</v>
      </c>
    </row>
    <row r="20" spans="1:8" s="7" customFormat="1" ht="26.25" customHeight="1">
      <c r="A20" s="14" t="s">
        <v>75</v>
      </c>
      <c r="B20" s="79" t="s">
        <v>214</v>
      </c>
      <c r="C20" s="57">
        <v>13.37</v>
      </c>
      <c r="D20" s="57">
        <v>13.24</v>
      </c>
      <c r="E20" s="57">
        <v>13.24</v>
      </c>
      <c r="F20" s="57">
        <v>0</v>
      </c>
      <c r="G20" s="58">
        <f t="shared" si="0"/>
        <v>-0.129999999999999</v>
      </c>
      <c r="H20" s="59">
        <f t="shared" si="1"/>
        <v>-0.009723261032161482</v>
      </c>
    </row>
  </sheetData>
  <sheetProtection/>
  <autoFilter ref="A5:H20"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11" sqref="E11"/>
    </sheetView>
  </sheetViews>
  <sheetFormatPr defaultColWidth="9.00390625" defaultRowHeight="14.25"/>
  <cols>
    <col min="2" max="2" width="31.00390625" style="0" customWidth="1"/>
    <col min="3" max="3" width="11.625" style="47" customWidth="1"/>
    <col min="4" max="5" width="15.875" style="47" customWidth="1"/>
  </cols>
  <sheetData>
    <row r="1" ht="14.25">
      <c r="A1" t="s">
        <v>86</v>
      </c>
    </row>
    <row r="2" spans="1:5" s="16" customFormat="1" ht="34.5" customHeight="1">
      <c r="A2" s="83" t="s">
        <v>87</v>
      </c>
      <c r="B2" s="83"/>
      <c r="C2" s="83"/>
      <c r="D2" s="83"/>
      <c r="E2" s="83"/>
    </row>
    <row r="3" ht="19.5" customHeight="1">
      <c r="E3" s="47" t="s">
        <v>3</v>
      </c>
    </row>
    <row r="4" spans="1:5" s="2" customFormat="1" ht="24.75" customHeight="1">
      <c r="A4" s="92" t="s">
        <v>88</v>
      </c>
      <c r="B4" s="92"/>
      <c r="C4" s="93" t="s">
        <v>89</v>
      </c>
      <c r="D4" s="93"/>
      <c r="E4" s="93"/>
    </row>
    <row r="5" spans="1:5" s="2" customFormat="1" ht="24.75" customHeight="1">
      <c r="A5" s="12" t="s">
        <v>46</v>
      </c>
      <c r="B5" s="48" t="s">
        <v>47</v>
      </c>
      <c r="C5" s="13" t="s">
        <v>52</v>
      </c>
      <c r="D5" s="13" t="s">
        <v>90</v>
      </c>
      <c r="E5" s="13" t="s">
        <v>91</v>
      </c>
    </row>
    <row r="6" spans="1:5" s="46" customFormat="1" ht="24.75" customHeight="1">
      <c r="A6" s="92" t="s">
        <v>92</v>
      </c>
      <c r="B6" s="92"/>
      <c r="C6" s="13">
        <f>C7+C15+C43+C60</f>
        <v>412.9200000000001</v>
      </c>
      <c r="D6" s="13">
        <f>D7+D15+D43+D60</f>
        <v>379.38000000000005</v>
      </c>
      <c r="E6" s="13">
        <f>E7+E15+E43+E60</f>
        <v>33.54</v>
      </c>
    </row>
    <row r="7" spans="1:5" s="46" customFormat="1" ht="24.75" customHeight="1">
      <c r="A7" s="12">
        <v>301</v>
      </c>
      <c r="B7" s="49" t="s">
        <v>93</v>
      </c>
      <c r="C7" s="13">
        <f>SUM(C8:C14)</f>
        <v>326.46000000000004</v>
      </c>
      <c r="D7" s="13">
        <f>SUM(D8:D14)</f>
        <v>326.46000000000004</v>
      </c>
      <c r="E7" s="13">
        <f>SUM(E8:E14)</f>
        <v>0</v>
      </c>
    </row>
    <row r="8" spans="1:5" s="2" customFormat="1" ht="24.75" customHeight="1">
      <c r="A8" s="41">
        <v>30101</v>
      </c>
      <c r="B8" s="50" t="s">
        <v>94</v>
      </c>
      <c r="C8" s="51">
        <v>187.34</v>
      </c>
      <c r="D8" s="51">
        <v>187.34</v>
      </c>
      <c r="E8" s="51">
        <v>0</v>
      </c>
    </row>
    <row r="9" spans="1:5" s="2" customFormat="1" ht="24.75" customHeight="1">
      <c r="A9" s="41">
        <v>30102</v>
      </c>
      <c r="B9" s="50" t="s">
        <v>95</v>
      </c>
      <c r="C9" s="51">
        <f aca="true" t="shared" si="0" ref="C9:C16">D9+E9</f>
        <v>33.2</v>
      </c>
      <c r="D9" s="51">
        <v>33.2</v>
      </c>
      <c r="E9" s="51">
        <v>0</v>
      </c>
    </row>
    <row r="10" spans="1:5" s="2" customFormat="1" ht="24.75" customHeight="1">
      <c r="A10" s="41">
        <v>30103</v>
      </c>
      <c r="B10" s="50" t="s">
        <v>96</v>
      </c>
      <c r="C10" s="51">
        <f t="shared" si="0"/>
        <v>6.74</v>
      </c>
      <c r="D10" s="51">
        <v>6.74</v>
      </c>
      <c r="E10" s="51">
        <v>0</v>
      </c>
    </row>
    <row r="11" spans="1:5" s="2" customFormat="1" ht="24.75" customHeight="1">
      <c r="A11" s="41">
        <v>30104</v>
      </c>
      <c r="B11" s="50" t="s">
        <v>97</v>
      </c>
      <c r="C11" s="51">
        <f t="shared" si="0"/>
        <v>70.3</v>
      </c>
      <c r="D11" s="51">
        <v>70.3</v>
      </c>
      <c r="E11" s="51">
        <v>0</v>
      </c>
    </row>
    <row r="12" spans="1:5" s="2" customFormat="1" ht="24.75" customHeight="1">
      <c r="A12" s="41">
        <v>30106</v>
      </c>
      <c r="B12" s="50" t="s">
        <v>98</v>
      </c>
      <c r="C12" s="51">
        <f t="shared" si="0"/>
        <v>0</v>
      </c>
      <c r="D12" s="51">
        <v>0</v>
      </c>
      <c r="E12" s="51">
        <v>0</v>
      </c>
    </row>
    <row r="13" spans="1:5" s="2" customFormat="1" ht="24.75" customHeight="1">
      <c r="A13" s="41">
        <v>30107</v>
      </c>
      <c r="B13" s="50" t="s">
        <v>99</v>
      </c>
      <c r="C13" s="51">
        <f t="shared" si="0"/>
        <v>0</v>
      </c>
      <c r="D13" s="51">
        <v>0</v>
      </c>
      <c r="E13" s="51">
        <v>0</v>
      </c>
    </row>
    <row r="14" spans="1:5" s="2" customFormat="1" ht="24.75" customHeight="1">
      <c r="A14" s="41">
        <v>30199</v>
      </c>
      <c r="B14" s="50" t="s">
        <v>100</v>
      </c>
      <c r="C14" s="51">
        <f t="shared" si="0"/>
        <v>28.88</v>
      </c>
      <c r="D14" s="51">
        <v>28.88</v>
      </c>
      <c r="E14" s="51">
        <v>0</v>
      </c>
    </row>
    <row r="15" spans="1:5" s="46" customFormat="1" ht="24.75" customHeight="1">
      <c r="A15" s="12">
        <v>302</v>
      </c>
      <c r="B15" s="49" t="s">
        <v>101</v>
      </c>
      <c r="C15" s="13">
        <f>SUM(C16:C42)</f>
        <v>33.54</v>
      </c>
      <c r="D15" s="13">
        <f>SUM(D16:D42)</f>
        <v>0</v>
      </c>
      <c r="E15" s="13">
        <f>SUM(E16:E42)</f>
        <v>33.54</v>
      </c>
    </row>
    <row r="16" spans="1:5" s="2" customFormat="1" ht="24.75" customHeight="1">
      <c r="A16" s="41">
        <v>30201</v>
      </c>
      <c r="B16" s="50" t="s">
        <v>102</v>
      </c>
      <c r="C16" s="51">
        <f t="shared" si="0"/>
        <v>14.84</v>
      </c>
      <c r="D16" s="51">
        <v>0</v>
      </c>
      <c r="E16" s="51">
        <v>14.84</v>
      </c>
    </row>
    <row r="17" spans="1:5" s="2" customFormat="1" ht="24.75" customHeight="1">
      <c r="A17" s="41">
        <v>30202</v>
      </c>
      <c r="B17" s="50" t="s">
        <v>103</v>
      </c>
      <c r="C17" s="51">
        <f aca="true" t="shared" si="1" ref="C17:C42">D17+E17</f>
        <v>0</v>
      </c>
      <c r="D17" s="51">
        <v>0</v>
      </c>
      <c r="E17" s="51">
        <v>0</v>
      </c>
    </row>
    <row r="18" spans="1:5" s="2" customFormat="1" ht="24.75" customHeight="1">
      <c r="A18" s="41">
        <v>30203</v>
      </c>
      <c r="B18" s="50" t="s">
        <v>104</v>
      </c>
      <c r="C18" s="51">
        <f t="shared" si="1"/>
        <v>0</v>
      </c>
      <c r="D18" s="51">
        <v>0</v>
      </c>
      <c r="E18" s="51">
        <v>0</v>
      </c>
    </row>
    <row r="19" spans="1:5" s="2" customFormat="1" ht="24.75" customHeight="1">
      <c r="A19" s="41">
        <v>30204</v>
      </c>
      <c r="B19" s="50" t="s">
        <v>105</v>
      </c>
      <c r="C19" s="51">
        <f t="shared" si="1"/>
        <v>0</v>
      </c>
      <c r="D19" s="51">
        <v>0</v>
      </c>
      <c r="E19" s="51">
        <v>0</v>
      </c>
    </row>
    <row r="20" spans="1:5" s="2" customFormat="1" ht="24.75" customHeight="1">
      <c r="A20" s="41">
        <v>30205</v>
      </c>
      <c r="B20" s="50" t="s">
        <v>106</v>
      </c>
      <c r="C20" s="51">
        <f t="shared" si="1"/>
        <v>0</v>
      </c>
      <c r="D20" s="51">
        <v>0</v>
      </c>
      <c r="E20" s="51">
        <v>0</v>
      </c>
    </row>
    <row r="21" spans="1:5" s="2" customFormat="1" ht="24.75" customHeight="1">
      <c r="A21" s="41">
        <v>30206</v>
      </c>
      <c r="B21" s="50" t="s">
        <v>107</v>
      </c>
      <c r="C21" s="51">
        <f t="shared" si="1"/>
        <v>0</v>
      </c>
      <c r="D21" s="51">
        <v>0</v>
      </c>
      <c r="E21" s="51">
        <v>0</v>
      </c>
    </row>
    <row r="22" spans="1:5" s="2" customFormat="1" ht="24.75" customHeight="1">
      <c r="A22" s="41">
        <v>30207</v>
      </c>
      <c r="B22" s="50" t="s">
        <v>108</v>
      </c>
      <c r="C22" s="51">
        <f t="shared" si="1"/>
        <v>0</v>
      </c>
      <c r="D22" s="51">
        <v>0</v>
      </c>
      <c r="E22" s="51">
        <v>0</v>
      </c>
    </row>
    <row r="23" spans="1:5" s="2" customFormat="1" ht="24.75" customHeight="1">
      <c r="A23" s="41">
        <v>30208</v>
      </c>
      <c r="B23" s="50" t="s">
        <v>109</v>
      </c>
      <c r="C23" s="51">
        <f t="shared" si="1"/>
        <v>0</v>
      </c>
      <c r="D23" s="51">
        <v>0</v>
      </c>
      <c r="E23" s="51">
        <v>0</v>
      </c>
    </row>
    <row r="24" spans="1:5" s="2" customFormat="1" ht="24.75" customHeight="1">
      <c r="A24" s="41">
        <v>30209</v>
      </c>
      <c r="B24" s="50" t="s">
        <v>110</v>
      </c>
      <c r="C24" s="51">
        <f t="shared" si="1"/>
        <v>0</v>
      </c>
      <c r="D24" s="51">
        <v>0</v>
      </c>
      <c r="E24" s="51">
        <v>0</v>
      </c>
    </row>
    <row r="25" spans="1:5" s="2" customFormat="1" ht="24.75" customHeight="1">
      <c r="A25" s="41">
        <v>30211</v>
      </c>
      <c r="B25" s="50" t="s">
        <v>111</v>
      </c>
      <c r="C25" s="51">
        <f t="shared" si="1"/>
        <v>4</v>
      </c>
      <c r="D25" s="51">
        <v>0</v>
      </c>
      <c r="E25" s="51">
        <v>4</v>
      </c>
    </row>
    <row r="26" spans="1:5" s="2" customFormat="1" ht="24.75" customHeight="1">
      <c r="A26" s="41">
        <v>30212</v>
      </c>
      <c r="B26" s="50" t="s">
        <v>112</v>
      </c>
      <c r="C26" s="51">
        <f t="shared" si="1"/>
        <v>0</v>
      </c>
      <c r="D26" s="51">
        <v>0</v>
      </c>
      <c r="E26" s="51">
        <v>0</v>
      </c>
    </row>
    <row r="27" spans="1:5" s="2" customFormat="1" ht="24.75" customHeight="1">
      <c r="A27" s="41">
        <v>30213</v>
      </c>
      <c r="B27" s="50" t="s">
        <v>113</v>
      </c>
      <c r="C27" s="51">
        <f t="shared" si="1"/>
        <v>0</v>
      </c>
      <c r="D27" s="51">
        <v>0</v>
      </c>
      <c r="E27" s="51">
        <v>0</v>
      </c>
    </row>
    <row r="28" spans="1:5" s="2" customFormat="1" ht="24.75" customHeight="1">
      <c r="A28" s="41">
        <v>30214</v>
      </c>
      <c r="B28" s="50" t="s">
        <v>114</v>
      </c>
      <c r="C28" s="51">
        <f t="shared" si="1"/>
        <v>0</v>
      </c>
      <c r="D28" s="51">
        <v>0</v>
      </c>
      <c r="E28" s="51">
        <v>0</v>
      </c>
    </row>
    <row r="29" spans="1:5" s="2" customFormat="1" ht="24.75" customHeight="1">
      <c r="A29" s="41">
        <v>30215</v>
      </c>
      <c r="B29" s="50" t="s">
        <v>115</v>
      </c>
      <c r="C29" s="51">
        <f t="shared" si="1"/>
        <v>5</v>
      </c>
      <c r="D29" s="51">
        <v>0</v>
      </c>
      <c r="E29" s="51">
        <v>5</v>
      </c>
    </row>
    <row r="30" spans="1:5" s="2" customFormat="1" ht="24.75" customHeight="1">
      <c r="A30" s="41">
        <v>30216</v>
      </c>
      <c r="B30" s="50" t="s">
        <v>116</v>
      </c>
      <c r="C30" s="51">
        <f t="shared" si="1"/>
        <v>0</v>
      </c>
      <c r="D30" s="51">
        <v>0</v>
      </c>
      <c r="E30" s="51">
        <v>0</v>
      </c>
    </row>
    <row r="31" spans="1:5" s="2" customFormat="1" ht="24.75" customHeight="1">
      <c r="A31" s="41">
        <v>30217</v>
      </c>
      <c r="B31" s="50" t="s">
        <v>117</v>
      </c>
      <c r="C31" s="51">
        <f t="shared" si="1"/>
        <v>6.5</v>
      </c>
      <c r="D31" s="51">
        <v>0</v>
      </c>
      <c r="E31" s="51">
        <v>6.5</v>
      </c>
    </row>
    <row r="32" spans="1:5" s="2" customFormat="1" ht="24.75" customHeight="1">
      <c r="A32" s="41">
        <v>30218</v>
      </c>
      <c r="B32" s="50" t="s">
        <v>118</v>
      </c>
      <c r="C32" s="51">
        <f t="shared" si="1"/>
        <v>0</v>
      </c>
      <c r="D32" s="51">
        <v>0</v>
      </c>
      <c r="E32" s="51">
        <v>0</v>
      </c>
    </row>
    <row r="33" spans="1:5" s="2" customFormat="1" ht="24.75" customHeight="1">
      <c r="A33" s="41">
        <v>30224</v>
      </c>
      <c r="B33" s="50" t="s">
        <v>119</v>
      </c>
      <c r="C33" s="51">
        <f t="shared" si="1"/>
        <v>0</v>
      </c>
      <c r="D33" s="51">
        <v>0</v>
      </c>
      <c r="E33" s="51">
        <v>0</v>
      </c>
    </row>
    <row r="34" spans="1:5" s="2" customFormat="1" ht="24.75" customHeight="1">
      <c r="A34" s="41">
        <v>30225</v>
      </c>
      <c r="B34" s="50" t="s">
        <v>120</v>
      </c>
      <c r="C34" s="51">
        <f t="shared" si="1"/>
        <v>0</v>
      </c>
      <c r="D34" s="51">
        <v>0</v>
      </c>
      <c r="E34" s="51">
        <v>0</v>
      </c>
    </row>
    <row r="35" spans="1:5" s="2" customFormat="1" ht="24.75" customHeight="1">
      <c r="A35" s="41">
        <v>30226</v>
      </c>
      <c r="B35" s="50" t="s">
        <v>121</v>
      </c>
      <c r="C35" s="51">
        <f t="shared" si="1"/>
        <v>0</v>
      </c>
      <c r="D35" s="51">
        <v>0</v>
      </c>
      <c r="E35" s="51">
        <v>0</v>
      </c>
    </row>
    <row r="36" spans="1:5" s="2" customFormat="1" ht="24.75" customHeight="1">
      <c r="A36" s="41">
        <v>30227</v>
      </c>
      <c r="B36" s="50" t="s">
        <v>122</v>
      </c>
      <c r="C36" s="51">
        <f t="shared" si="1"/>
        <v>0</v>
      </c>
      <c r="D36" s="51">
        <v>0</v>
      </c>
      <c r="E36" s="51">
        <v>0</v>
      </c>
    </row>
    <row r="37" spans="1:5" s="2" customFormat="1" ht="24.75" customHeight="1">
      <c r="A37" s="41">
        <v>30228</v>
      </c>
      <c r="B37" s="50" t="s">
        <v>123</v>
      </c>
      <c r="C37" s="51">
        <f t="shared" si="1"/>
        <v>0</v>
      </c>
      <c r="D37" s="51">
        <v>0</v>
      </c>
      <c r="E37" s="51">
        <v>0</v>
      </c>
    </row>
    <row r="38" spans="1:5" s="2" customFormat="1" ht="24.75" customHeight="1">
      <c r="A38" s="41">
        <v>30229</v>
      </c>
      <c r="B38" s="50" t="s">
        <v>124</v>
      </c>
      <c r="C38" s="51">
        <f t="shared" si="1"/>
        <v>0</v>
      </c>
      <c r="D38" s="51">
        <v>0</v>
      </c>
      <c r="E38" s="51">
        <v>0</v>
      </c>
    </row>
    <row r="39" spans="1:5" s="2" customFormat="1" ht="24.75" customHeight="1">
      <c r="A39" s="41">
        <v>30231</v>
      </c>
      <c r="B39" s="50" t="s">
        <v>125</v>
      </c>
      <c r="C39" s="51">
        <f t="shared" si="1"/>
        <v>0</v>
      </c>
      <c r="D39" s="51">
        <v>0</v>
      </c>
      <c r="E39" s="51">
        <v>0</v>
      </c>
    </row>
    <row r="40" spans="1:5" s="2" customFormat="1" ht="24.75" customHeight="1">
      <c r="A40" s="41">
        <v>30239</v>
      </c>
      <c r="B40" s="50" t="s">
        <v>126</v>
      </c>
      <c r="C40" s="51">
        <f t="shared" si="1"/>
        <v>0</v>
      </c>
      <c r="D40" s="51">
        <v>0</v>
      </c>
      <c r="E40" s="51">
        <v>0</v>
      </c>
    </row>
    <row r="41" spans="1:5" s="2" customFormat="1" ht="24.75" customHeight="1">
      <c r="A41" s="41">
        <v>30240</v>
      </c>
      <c r="B41" s="50" t="s">
        <v>127</v>
      </c>
      <c r="C41" s="51">
        <f t="shared" si="1"/>
        <v>0</v>
      </c>
      <c r="D41" s="51">
        <v>0</v>
      </c>
      <c r="E41" s="51">
        <v>0</v>
      </c>
    </row>
    <row r="42" spans="1:5" s="2" customFormat="1" ht="24.75" customHeight="1">
      <c r="A42" s="41">
        <v>30299</v>
      </c>
      <c r="B42" s="50" t="s">
        <v>128</v>
      </c>
      <c r="C42" s="51">
        <f t="shared" si="1"/>
        <v>3.2</v>
      </c>
      <c r="D42" s="51">
        <v>0</v>
      </c>
      <c r="E42" s="51">
        <v>3.2</v>
      </c>
    </row>
    <row r="43" spans="1:5" s="46" customFormat="1" ht="24.75" customHeight="1">
      <c r="A43" s="12">
        <v>303</v>
      </c>
      <c r="B43" s="49" t="s">
        <v>129</v>
      </c>
      <c r="C43" s="13">
        <f>SUM(C44:C59)</f>
        <v>52.919999999999995</v>
      </c>
      <c r="D43" s="13">
        <f>SUM(D44:D59)</f>
        <v>52.919999999999995</v>
      </c>
      <c r="E43" s="13">
        <f>SUM(E44:E59)</f>
        <v>0</v>
      </c>
    </row>
    <row r="44" spans="1:5" s="2" customFormat="1" ht="24.75" customHeight="1">
      <c r="A44" s="41">
        <v>30301</v>
      </c>
      <c r="B44" s="50" t="s">
        <v>130</v>
      </c>
      <c r="C44" s="51">
        <f aca="true" t="shared" si="2" ref="C44:C59">D44+E44</f>
        <v>0</v>
      </c>
      <c r="D44" s="51">
        <v>0</v>
      </c>
      <c r="E44" s="51">
        <v>0</v>
      </c>
    </row>
    <row r="45" spans="1:5" s="2" customFormat="1" ht="24.75" customHeight="1">
      <c r="A45" s="41">
        <v>30302</v>
      </c>
      <c r="B45" s="50" t="s">
        <v>131</v>
      </c>
      <c r="C45" s="51">
        <f t="shared" si="2"/>
        <v>6.08</v>
      </c>
      <c r="D45" s="51">
        <v>6.08</v>
      </c>
      <c r="E45" s="51">
        <v>0</v>
      </c>
    </row>
    <row r="46" spans="1:5" s="2" customFormat="1" ht="24.75" customHeight="1">
      <c r="A46" s="41">
        <v>30303</v>
      </c>
      <c r="B46" s="50" t="s">
        <v>132</v>
      </c>
      <c r="C46" s="51">
        <f t="shared" si="2"/>
        <v>0</v>
      </c>
      <c r="D46" s="51">
        <v>0</v>
      </c>
      <c r="E46" s="51">
        <v>0</v>
      </c>
    </row>
    <row r="47" spans="1:5" s="2" customFormat="1" ht="24.75" customHeight="1">
      <c r="A47" s="41">
        <v>30304</v>
      </c>
      <c r="B47" s="50" t="s">
        <v>133</v>
      </c>
      <c r="C47" s="51">
        <f t="shared" si="2"/>
        <v>0</v>
      </c>
      <c r="D47" s="51">
        <v>0</v>
      </c>
      <c r="E47" s="51">
        <v>0</v>
      </c>
    </row>
    <row r="48" spans="1:5" s="2" customFormat="1" ht="24.75" customHeight="1">
      <c r="A48" s="41">
        <v>30305</v>
      </c>
      <c r="B48" s="50" t="s">
        <v>134</v>
      </c>
      <c r="C48" s="51">
        <f t="shared" si="2"/>
        <v>0.9</v>
      </c>
      <c r="D48" s="51">
        <v>0.9</v>
      </c>
      <c r="E48" s="51">
        <v>0</v>
      </c>
    </row>
    <row r="49" spans="1:5" s="2" customFormat="1" ht="24.75" customHeight="1">
      <c r="A49" s="41">
        <v>30306</v>
      </c>
      <c r="B49" s="50" t="s">
        <v>135</v>
      </c>
      <c r="C49" s="51">
        <f t="shared" si="2"/>
        <v>0</v>
      </c>
      <c r="D49" s="51">
        <v>0</v>
      </c>
      <c r="E49" s="51">
        <v>0</v>
      </c>
    </row>
    <row r="50" spans="1:5" s="2" customFormat="1" ht="24.75" customHeight="1">
      <c r="A50" s="41">
        <v>30307</v>
      </c>
      <c r="B50" s="50" t="s">
        <v>136</v>
      </c>
      <c r="C50" s="51">
        <f t="shared" si="2"/>
        <v>0</v>
      </c>
      <c r="D50" s="51">
        <v>0</v>
      </c>
      <c r="E50" s="51">
        <v>0</v>
      </c>
    </row>
    <row r="51" spans="1:5" s="2" customFormat="1" ht="24.75" customHeight="1">
      <c r="A51" s="41">
        <v>30308</v>
      </c>
      <c r="B51" s="50" t="s">
        <v>137</v>
      </c>
      <c r="C51" s="51">
        <f t="shared" si="2"/>
        <v>0</v>
      </c>
      <c r="D51" s="51">
        <v>0</v>
      </c>
      <c r="E51" s="51">
        <v>0</v>
      </c>
    </row>
    <row r="52" spans="1:5" s="2" customFormat="1" ht="24.75" customHeight="1">
      <c r="A52" s="41">
        <v>30309</v>
      </c>
      <c r="B52" s="50" t="s">
        <v>138</v>
      </c>
      <c r="C52" s="51">
        <f t="shared" si="2"/>
        <v>0</v>
      </c>
      <c r="D52" s="51">
        <v>0</v>
      </c>
      <c r="E52" s="51">
        <v>0</v>
      </c>
    </row>
    <row r="53" spans="1:5" s="2" customFormat="1" ht="24.75" customHeight="1">
      <c r="A53" s="41">
        <v>30310</v>
      </c>
      <c r="B53" s="50" t="s">
        <v>139</v>
      </c>
      <c r="C53" s="51">
        <f t="shared" si="2"/>
        <v>0</v>
      </c>
      <c r="D53" s="51">
        <v>0</v>
      </c>
      <c r="E53" s="51">
        <v>0</v>
      </c>
    </row>
    <row r="54" spans="1:5" s="2" customFormat="1" ht="24.75" customHeight="1">
      <c r="A54" s="41">
        <v>30311</v>
      </c>
      <c r="B54" s="50" t="s">
        <v>74</v>
      </c>
      <c r="C54" s="51">
        <f t="shared" si="2"/>
        <v>22.74</v>
      </c>
      <c r="D54" s="51">
        <v>22.74</v>
      </c>
      <c r="E54" s="51">
        <v>0</v>
      </c>
    </row>
    <row r="55" spans="1:5" s="2" customFormat="1" ht="24.75" customHeight="1">
      <c r="A55" s="41">
        <v>30312</v>
      </c>
      <c r="B55" s="50" t="s">
        <v>140</v>
      </c>
      <c r="C55" s="51">
        <f t="shared" si="2"/>
        <v>0</v>
      </c>
      <c r="D55" s="51">
        <v>0</v>
      </c>
      <c r="E55" s="51">
        <v>0</v>
      </c>
    </row>
    <row r="56" spans="1:5" s="2" customFormat="1" ht="24.75" customHeight="1">
      <c r="A56" s="41">
        <v>30313</v>
      </c>
      <c r="B56" s="50" t="s">
        <v>76</v>
      </c>
      <c r="C56" s="51">
        <f t="shared" si="2"/>
        <v>10.76</v>
      </c>
      <c r="D56" s="51">
        <v>10.76</v>
      </c>
      <c r="E56" s="51">
        <v>0</v>
      </c>
    </row>
    <row r="57" spans="1:5" s="2" customFormat="1" ht="24.75" customHeight="1">
      <c r="A57" s="41">
        <v>30314</v>
      </c>
      <c r="B57" s="50" t="s">
        <v>141</v>
      </c>
      <c r="C57" s="51">
        <f t="shared" si="2"/>
        <v>12.44</v>
      </c>
      <c r="D57" s="51">
        <v>12.44</v>
      </c>
      <c r="E57" s="51">
        <v>0</v>
      </c>
    </row>
    <row r="58" spans="1:5" s="2" customFormat="1" ht="24.75" customHeight="1">
      <c r="A58" s="41">
        <v>30315</v>
      </c>
      <c r="B58" s="50" t="s">
        <v>142</v>
      </c>
      <c r="C58" s="51">
        <f t="shared" si="2"/>
        <v>0</v>
      </c>
      <c r="D58" s="51">
        <v>0</v>
      </c>
      <c r="E58" s="51">
        <v>0</v>
      </c>
    </row>
    <row r="59" spans="1:5" s="2" customFormat="1" ht="24.75" customHeight="1">
      <c r="A59" s="41">
        <v>30399</v>
      </c>
      <c r="B59" s="50" t="s">
        <v>143</v>
      </c>
      <c r="C59" s="51">
        <f t="shared" si="2"/>
        <v>0</v>
      </c>
      <c r="D59" s="51">
        <v>0</v>
      </c>
      <c r="E59" s="51">
        <v>0</v>
      </c>
    </row>
    <row r="60" spans="1:5" s="46" customFormat="1" ht="24.75" customHeight="1">
      <c r="A60" s="12">
        <v>310</v>
      </c>
      <c r="B60" s="49" t="s">
        <v>144</v>
      </c>
      <c r="C60" s="13">
        <f>SUM(C61:C64)</f>
        <v>0</v>
      </c>
      <c r="D60" s="13">
        <f>SUM(D61:D64)</f>
        <v>0</v>
      </c>
      <c r="E60" s="13">
        <f>SUM(E61:E64)</f>
        <v>0</v>
      </c>
    </row>
    <row r="61" spans="1:5" s="2" customFormat="1" ht="24.75" customHeight="1">
      <c r="A61" s="41">
        <v>30102</v>
      </c>
      <c r="B61" s="50" t="s">
        <v>145</v>
      </c>
      <c r="C61" s="51">
        <v>0</v>
      </c>
      <c r="D61" s="51">
        <v>0</v>
      </c>
      <c r="E61" s="51">
        <v>0</v>
      </c>
    </row>
    <row r="62" spans="1:5" s="2" customFormat="1" ht="24.75" customHeight="1">
      <c r="A62" s="41">
        <v>30103</v>
      </c>
      <c r="B62" s="50" t="s">
        <v>146</v>
      </c>
      <c r="C62" s="51">
        <v>0</v>
      </c>
      <c r="D62" s="51">
        <v>0</v>
      </c>
      <c r="E62" s="51">
        <v>0</v>
      </c>
    </row>
    <row r="63" spans="1:5" s="2" customFormat="1" ht="24.75" customHeight="1">
      <c r="A63" s="41">
        <v>30107</v>
      </c>
      <c r="B63" s="50" t="s">
        <v>147</v>
      </c>
      <c r="C63" s="51">
        <v>0</v>
      </c>
      <c r="D63" s="51">
        <v>0</v>
      </c>
      <c r="E63" s="51">
        <v>0</v>
      </c>
    </row>
    <row r="64" spans="1:5" s="2" customFormat="1" ht="24.75" customHeight="1">
      <c r="A64" s="41">
        <v>30199</v>
      </c>
      <c r="B64" s="50" t="s">
        <v>148</v>
      </c>
      <c r="C64" s="51">
        <v>0</v>
      </c>
      <c r="D64" s="51">
        <v>0</v>
      </c>
      <c r="E64" s="51">
        <v>0</v>
      </c>
    </row>
  </sheetData>
  <sheetProtection/>
  <mergeCells count="4">
    <mergeCell ref="A2:E2"/>
    <mergeCell ref="A4:B4"/>
    <mergeCell ref="C4:E4"/>
    <mergeCell ref="A6:B6"/>
  </mergeCells>
  <printOptions/>
  <pageMargins left="0.7480314960629921" right="0.7480314960629921" top="0.9842519685039371" bottom="0.9842519685039371" header="0.5118110236220472" footer="0.5118110236220472"/>
  <pageSetup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V7" activeCellId="2" sqref="R7 S7 V7"/>
    </sheetView>
  </sheetViews>
  <sheetFormatPr defaultColWidth="9.00390625" defaultRowHeight="14.25"/>
  <cols>
    <col min="1" max="1" width="10.75390625" style="0" bestFit="1" customWidth="1"/>
  </cols>
  <sheetData>
    <row r="1" ht="23.25" customHeight="1">
      <c r="A1" t="s">
        <v>149</v>
      </c>
    </row>
    <row r="2" spans="1:24" s="1" customFormat="1" ht="30.75" customHeight="1">
      <c r="A2" s="83" t="s">
        <v>150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ht="20.25" customHeight="1">
      <c r="W3" t="s">
        <v>3</v>
      </c>
    </row>
    <row r="4" spans="1:24" s="2" customFormat="1" ht="24.75" customHeight="1">
      <c r="A4" s="88" t="s">
        <v>151</v>
      </c>
      <c r="B4" s="88"/>
      <c r="C4" s="88"/>
      <c r="D4" s="88"/>
      <c r="E4" s="88"/>
      <c r="F4" s="88"/>
      <c r="G4" s="88"/>
      <c r="H4" s="88"/>
      <c r="I4" s="88" t="s">
        <v>79</v>
      </c>
      <c r="J4" s="88"/>
      <c r="K4" s="88"/>
      <c r="L4" s="88"/>
      <c r="M4" s="88"/>
      <c r="N4" s="88"/>
      <c r="O4" s="88"/>
      <c r="P4" s="88"/>
      <c r="Q4" s="88" t="s">
        <v>80</v>
      </c>
      <c r="R4" s="88"/>
      <c r="S4" s="88"/>
      <c r="T4" s="88"/>
      <c r="U4" s="88"/>
      <c r="V4" s="88"/>
      <c r="W4" s="88"/>
      <c r="X4" s="88"/>
    </row>
    <row r="5" spans="1:24" s="2" customFormat="1" ht="24.75" customHeight="1">
      <c r="A5" s="88" t="s">
        <v>52</v>
      </c>
      <c r="B5" s="88" t="s">
        <v>152</v>
      </c>
      <c r="C5" s="88" t="s">
        <v>153</v>
      </c>
      <c r="D5" s="88"/>
      <c r="E5" s="88"/>
      <c r="F5" s="94" t="s">
        <v>117</v>
      </c>
      <c r="G5" s="94" t="s">
        <v>115</v>
      </c>
      <c r="H5" s="88" t="s">
        <v>116</v>
      </c>
      <c r="I5" s="88" t="s">
        <v>52</v>
      </c>
      <c r="J5" s="88" t="s">
        <v>152</v>
      </c>
      <c r="K5" s="88" t="s">
        <v>153</v>
      </c>
      <c r="L5" s="88"/>
      <c r="M5" s="88"/>
      <c r="N5" s="94" t="s">
        <v>117</v>
      </c>
      <c r="O5" s="94" t="s">
        <v>115</v>
      </c>
      <c r="P5" s="88" t="s">
        <v>116</v>
      </c>
      <c r="Q5" s="88" t="s">
        <v>52</v>
      </c>
      <c r="R5" s="88" t="s">
        <v>152</v>
      </c>
      <c r="S5" s="88" t="s">
        <v>153</v>
      </c>
      <c r="T5" s="88"/>
      <c r="U5" s="88"/>
      <c r="V5" s="88" t="s">
        <v>117</v>
      </c>
      <c r="W5" s="94" t="s">
        <v>115</v>
      </c>
      <c r="X5" s="88" t="s">
        <v>116</v>
      </c>
    </row>
    <row r="6" spans="1:24" s="2" customFormat="1" ht="51.75" customHeight="1">
      <c r="A6" s="88"/>
      <c r="B6" s="88"/>
      <c r="C6" s="20" t="s">
        <v>9</v>
      </c>
      <c r="D6" s="20" t="s">
        <v>154</v>
      </c>
      <c r="E6" s="20" t="s">
        <v>155</v>
      </c>
      <c r="F6" s="95"/>
      <c r="G6" s="95"/>
      <c r="H6" s="88"/>
      <c r="I6" s="88"/>
      <c r="J6" s="88"/>
      <c r="K6" s="20" t="s">
        <v>9</v>
      </c>
      <c r="L6" s="20" t="s">
        <v>154</v>
      </c>
      <c r="M6" s="20" t="s">
        <v>155</v>
      </c>
      <c r="N6" s="95"/>
      <c r="O6" s="95"/>
      <c r="P6" s="88"/>
      <c r="Q6" s="88"/>
      <c r="R6" s="88"/>
      <c r="S6" s="20" t="s">
        <v>9</v>
      </c>
      <c r="T6" s="20" t="s">
        <v>154</v>
      </c>
      <c r="U6" s="20" t="s">
        <v>155</v>
      </c>
      <c r="V6" s="88"/>
      <c r="W6" s="95"/>
      <c r="X6" s="88"/>
    </row>
    <row r="7" spans="1:24" s="82" customFormat="1" ht="24.75" customHeight="1">
      <c r="A7" s="81">
        <f>B7+C7+F7+G7+H7</f>
        <v>0.81</v>
      </c>
      <c r="B7" s="81">
        <v>0</v>
      </c>
      <c r="C7" s="81">
        <v>0</v>
      </c>
      <c r="D7" s="81">
        <v>0</v>
      </c>
      <c r="E7" s="81">
        <v>0</v>
      </c>
      <c r="F7" s="81">
        <v>0.81</v>
      </c>
      <c r="G7" s="81">
        <v>0</v>
      </c>
      <c r="H7" s="81">
        <v>0</v>
      </c>
      <c r="I7" s="81">
        <v>0.814</v>
      </c>
      <c r="J7" s="81">
        <v>0</v>
      </c>
      <c r="K7" s="81">
        <v>0</v>
      </c>
      <c r="L7" s="81">
        <v>0</v>
      </c>
      <c r="M7" s="81">
        <v>0</v>
      </c>
      <c r="N7" s="81">
        <v>0.814</v>
      </c>
      <c r="O7" s="81">
        <v>0</v>
      </c>
      <c r="P7" s="81">
        <v>0</v>
      </c>
      <c r="Q7" s="81">
        <v>6.5</v>
      </c>
      <c r="R7" s="81">
        <v>0</v>
      </c>
      <c r="S7" s="81">
        <v>0</v>
      </c>
      <c r="T7" s="81">
        <v>0</v>
      </c>
      <c r="U7" s="81">
        <v>0</v>
      </c>
      <c r="V7" s="81">
        <v>6.5</v>
      </c>
      <c r="W7" s="81">
        <v>0</v>
      </c>
      <c r="X7" s="81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8" width="9.00390625" style="40" customWidth="1"/>
    <col min="9" max="9" width="16.00390625" style="40" customWidth="1"/>
    <col min="10" max="10" width="9.00390625" style="40" customWidth="1"/>
    <col min="11" max="11" width="19.75390625" style="40" customWidth="1"/>
    <col min="12" max="12" width="15.50390625" style="40" customWidth="1"/>
    <col min="13" max="16384" width="9.00390625" style="40" customWidth="1"/>
  </cols>
  <sheetData>
    <row r="1" ht="14.25">
      <c r="A1" s="40" t="s">
        <v>156</v>
      </c>
    </row>
    <row r="2" spans="1:12" s="16" customFormat="1" ht="38.2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4.25">
      <c r="K3" s="40" t="s">
        <v>3</v>
      </c>
    </row>
    <row r="4" spans="1:12" s="2" customFormat="1" ht="24.75" customHeight="1">
      <c r="A4" s="88" t="s">
        <v>42</v>
      </c>
      <c r="B4" s="88"/>
      <c r="C4" s="88" t="s">
        <v>43</v>
      </c>
      <c r="D4" s="89" t="s">
        <v>82</v>
      </c>
      <c r="E4" s="89"/>
      <c r="F4" s="89"/>
      <c r="G4" s="89"/>
      <c r="H4" s="89"/>
      <c r="I4" s="89"/>
      <c r="J4" s="89"/>
      <c r="K4" s="89"/>
      <c r="L4" s="88" t="s">
        <v>83</v>
      </c>
    </row>
    <row r="5" spans="1:12" s="2" customFormat="1" ht="39.75" customHeight="1">
      <c r="A5" s="20" t="s">
        <v>46</v>
      </c>
      <c r="B5" s="20" t="s">
        <v>47</v>
      </c>
      <c r="C5" s="88"/>
      <c r="D5" s="20" t="s">
        <v>9</v>
      </c>
      <c r="E5" s="20" t="s">
        <v>158</v>
      </c>
      <c r="F5" s="20" t="s">
        <v>159</v>
      </c>
      <c r="G5" s="20" t="s">
        <v>160</v>
      </c>
      <c r="H5" s="20" t="s">
        <v>161</v>
      </c>
      <c r="I5" s="20" t="s">
        <v>162</v>
      </c>
      <c r="J5" s="20" t="s">
        <v>148</v>
      </c>
      <c r="K5" s="20" t="s">
        <v>163</v>
      </c>
      <c r="L5" s="88"/>
    </row>
    <row r="6" spans="1:12" s="2" customFormat="1" ht="24.75" customHeight="1">
      <c r="A6" s="42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2" customFormat="1" ht="24.75" customHeight="1">
      <c r="A7" s="42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2" customFormat="1" ht="24.7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2" customFormat="1" ht="24.75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2" customFormat="1" ht="24.75" customHeight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" customFormat="1" ht="24.75" customHeight="1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="2" customFormat="1" ht="14.25">
      <c r="A12" s="2" t="s">
        <v>164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37.00390625" style="0" customWidth="1"/>
    <col min="2" max="2" width="14.00390625" style="28" customWidth="1"/>
    <col min="3" max="3" width="35.125" style="0" customWidth="1"/>
    <col min="4" max="4" width="13.25390625" style="28" customWidth="1"/>
    <col min="5" max="5" width="18.75390625" style="28" customWidth="1"/>
    <col min="6" max="6" width="25.25390625" style="28" customWidth="1"/>
  </cols>
  <sheetData>
    <row r="1" ht="30.75" customHeight="1">
      <c r="A1" t="s">
        <v>165</v>
      </c>
    </row>
    <row r="2" spans="1:6" ht="33.75" customHeight="1">
      <c r="A2" s="83" t="s">
        <v>166</v>
      </c>
      <c r="B2" s="83"/>
      <c r="C2" s="83"/>
      <c r="D2" s="83"/>
      <c r="E2" s="83"/>
      <c r="F2" s="83"/>
    </row>
    <row r="3" ht="20.25" customHeight="1">
      <c r="F3" s="28" t="s">
        <v>3</v>
      </c>
    </row>
    <row r="4" spans="1:6" s="2" customFormat="1" ht="24.75" customHeight="1">
      <c r="A4" s="96" t="s">
        <v>4</v>
      </c>
      <c r="B4" s="96"/>
      <c r="C4" s="96" t="s">
        <v>5</v>
      </c>
      <c r="D4" s="96"/>
      <c r="E4" s="96"/>
      <c r="F4" s="96"/>
    </row>
    <row r="5" spans="1:6" s="2" customFormat="1" ht="24.75" customHeight="1">
      <c r="A5" s="96" t="s">
        <v>6</v>
      </c>
      <c r="B5" s="96" t="s">
        <v>7</v>
      </c>
      <c r="C5" s="96" t="s">
        <v>8</v>
      </c>
      <c r="D5" s="96" t="s">
        <v>7</v>
      </c>
      <c r="E5" s="96"/>
      <c r="F5" s="96"/>
    </row>
    <row r="6" spans="1:6" s="2" customFormat="1" ht="24.75" customHeight="1">
      <c r="A6" s="96"/>
      <c r="B6" s="96"/>
      <c r="C6" s="96"/>
      <c r="D6" s="29" t="s">
        <v>9</v>
      </c>
      <c r="E6" s="29" t="s">
        <v>10</v>
      </c>
      <c r="F6" s="29" t="s">
        <v>11</v>
      </c>
    </row>
    <row r="7" spans="1:6" s="2" customFormat="1" ht="24.75" customHeight="1">
      <c r="A7" s="30" t="s">
        <v>12</v>
      </c>
      <c r="B7" s="29">
        <v>528.92</v>
      </c>
      <c r="C7" s="30" t="s">
        <v>13</v>
      </c>
      <c r="D7" s="29">
        <f>SUM(D8:D27)</f>
        <v>528.9200000000001</v>
      </c>
      <c r="E7" s="29">
        <v>528.92</v>
      </c>
      <c r="F7" s="31">
        <v>0</v>
      </c>
    </row>
    <row r="8" spans="1:6" s="2" customFormat="1" ht="24.75" customHeight="1">
      <c r="A8" s="32" t="s">
        <v>14</v>
      </c>
      <c r="B8" s="33">
        <v>528.92</v>
      </c>
      <c r="C8" s="34" t="s">
        <v>15</v>
      </c>
      <c r="D8" s="35">
        <v>399.97</v>
      </c>
      <c r="E8" s="35">
        <v>399.97</v>
      </c>
      <c r="F8" s="35">
        <v>0</v>
      </c>
    </row>
    <row r="9" spans="1:6" s="2" customFormat="1" ht="24.75" customHeight="1">
      <c r="A9" s="32" t="s">
        <v>16</v>
      </c>
      <c r="B9" s="35">
        <v>0</v>
      </c>
      <c r="C9" s="32" t="s">
        <v>17</v>
      </c>
      <c r="D9" s="35">
        <v>0</v>
      </c>
      <c r="E9" s="35">
        <v>0</v>
      </c>
      <c r="F9" s="35">
        <v>0</v>
      </c>
    </row>
    <row r="10" spans="1:6" s="2" customFormat="1" ht="24.75" customHeight="1">
      <c r="A10" s="32" t="s">
        <v>167</v>
      </c>
      <c r="B10" s="35">
        <v>0</v>
      </c>
      <c r="C10" s="32" t="s">
        <v>18</v>
      </c>
      <c r="D10" s="35">
        <v>0</v>
      </c>
      <c r="E10" s="35">
        <v>0</v>
      </c>
      <c r="F10" s="35">
        <v>0</v>
      </c>
    </row>
    <row r="11" spans="1:6" s="2" customFormat="1" ht="24.75" customHeight="1">
      <c r="A11" s="32" t="s">
        <v>168</v>
      </c>
      <c r="B11" s="35">
        <v>0</v>
      </c>
      <c r="C11" s="32" t="s">
        <v>19</v>
      </c>
      <c r="D11" s="35">
        <v>0</v>
      </c>
      <c r="E11" s="35">
        <v>0</v>
      </c>
      <c r="F11" s="35">
        <v>0</v>
      </c>
    </row>
    <row r="12" spans="1:6" s="2" customFormat="1" ht="24.75" customHeight="1">
      <c r="A12" s="32" t="s">
        <v>169</v>
      </c>
      <c r="B12" s="35">
        <v>0</v>
      </c>
      <c r="C12" s="32" t="s">
        <v>20</v>
      </c>
      <c r="D12" s="35">
        <v>0</v>
      </c>
      <c r="E12" s="35">
        <v>0</v>
      </c>
      <c r="F12" s="35">
        <v>0</v>
      </c>
    </row>
    <row r="13" spans="1:6" s="2" customFormat="1" ht="24.75" customHeight="1">
      <c r="A13" s="32"/>
      <c r="B13" s="33"/>
      <c r="C13" s="32" t="s">
        <v>21</v>
      </c>
      <c r="D13" s="35">
        <v>0</v>
      </c>
      <c r="E13" s="35">
        <v>0</v>
      </c>
      <c r="F13" s="35">
        <v>0</v>
      </c>
    </row>
    <row r="14" spans="1:6" s="2" customFormat="1" ht="24.75" customHeight="1">
      <c r="A14" s="32"/>
      <c r="B14" s="33"/>
      <c r="C14" s="32" t="s">
        <v>22</v>
      </c>
      <c r="D14" s="35">
        <v>0</v>
      </c>
      <c r="E14" s="35">
        <v>0</v>
      </c>
      <c r="F14" s="35">
        <v>0</v>
      </c>
    </row>
    <row r="15" spans="1:6" s="2" customFormat="1" ht="24.75" customHeight="1">
      <c r="A15" s="32"/>
      <c r="B15" s="33"/>
      <c r="C15" s="32" t="s">
        <v>23</v>
      </c>
      <c r="D15" s="33">
        <v>69.72</v>
      </c>
      <c r="E15" s="33">
        <v>69.72</v>
      </c>
      <c r="F15" s="35">
        <v>0</v>
      </c>
    </row>
    <row r="16" spans="1:6" s="2" customFormat="1" ht="24.75" customHeight="1">
      <c r="A16" s="32"/>
      <c r="B16" s="33"/>
      <c r="C16" s="32" t="s">
        <v>24</v>
      </c>
      <c r="D16" s="33">
        <v>23.24</v>
      </c>
      <c r="E16" s="33">
        <v>23.24</v>
      </c>
      <c r="F16" s="35">
        <v>0</v>
      </c>
    </row>
    <row r="17" spans="1:6" s="2" customFormat="1" ht="24.75" customHeight="1">
      <c r="A17" s="32"/>
      <c r="B17" s="33"/>
      <c r="C17" s="32" t="s">
        <v>25</v>
      </c>
      <c r="D17" s="35">
        <v>0</v>
      </c>
      <c r="E17" s="35">
        <v>0</v>
      </c>
      <c r="F17" s="35">
        <v>0</v>
      </c>
    </row>
    <row r="18" spans="1:6" s="2" customFormat="1" ht="24.75" customHeight="1">
      <c r="A18" s="32"/>
      <c r="B18" s="33"/>
      <c r="C18" s="32" t="s">
        <v>26</v>
      </c>
      <c r="D18" s="35">
        <v>0</v>
      </c>
      <c r="E18" s="35">
        <v>0</v>
      </c>
      <c r="F18" s="35">
        <v>0</v>
      </c>
    </row>
    <row r="19" spans="1:6" s="2" customFormat="1" ht="24.75" customHeight="1">
      <c r="A19" s="32"/>
      <c r="B19" s="33"/>
      <c r="C19" s="32" t="s">
        <v>27</v>
      </c>
      <c r="D19" s="35">
        <v>0</v>
      </c>
      <c r="E19" s="35">
        <v>0</v>
      </c>
      <c r="F19" s="35">
        <v>0</v>
      </c>
    </row>
    <row r="20" spans="1:6" s="2" customFormat="1" ht="24.75" customHeight="1">
      <c r="A20" s="32"/>
      <c r="B20" s="33"/>
      <c r="C20" s="32" t="s">
        <v>28</v>
      </c>
      <c r="D20" s="35">
        <v>0</v>
      </c>
      <c r="E20" s="35">
        <v>0</v>
      </c>
      <c r="F20" s="35">
        <v>0</v>
      </c>
    </row>
    <row r="21" spans="1:6" s="2" customFormat="1" ht="24.75" customHeight="1">
      <c r="A21" s="32"/>
      <c r="B21" s="33"/>
      <c r="C21" s="32" t="s">
        <v>29</v>
      </c>
      <c r="D21" s="35">
        <v>0</v>
      </c>
      <c r="E21" s="35">
        <v>0</v>
      </c>
      <c r="F21" s="35">
        <v>0</v>
      </c>
    </row>
    <row r="22" spans="1:6" s="2" customFormat="1" ht="24.75" customHeight="1">
      <c r="A22" s="32"/>
      <c r="B22" s="33"/>
      <c r="C22" s="32" t="s">
        <v>30</v>
      </c>
      <c r="D22" s="35">
        <v>0</v>
      </c>
      <c r="E22" s="35">
        <v>0</v>
      </c>
      <c r="F22" s="35">
        <v>0</v>
      </c>
    </row>
    <row r="23" spans="1:6" s="2" customFormat="1" ht="24.75" customHeight="1">
      <c r="A23" s="32"/>
      <c r="B23" s="33"/>
      <c r="C23" s="32" t="s">
        <v>31</v>
      </c>
      <c r="D23" s="35">
        <v>0</v>
      </c>
      <c r="E23" s="35">
        <v>0</v>
      </c>
      <c r="F23" s="35">
        <v>0</v>
      </c>
    </row>
    <row r="24" spans="1:6" s="2" customFormat="1" ht="24.75" customHeight="1">
      <c r="A24" s="32"/>
      <c r="B24" s="33"/>
      <c r="C24" s="32" t="s">
        <v>32</v>
      </c>
      <c r="D24" s="35">
        <v>0</v>
      </c>
      <c r="E24" s="35">
        <v>0</v>
      </c>
      <c r="F24" s="35">
        <v>0</v>
      </c>
    </row>
    <row r="25" spans="1:6" s="2" customFormat="1" ht="24.75" customHeight="1">
      <c r="A25" s="32"/>
      <c r="B25" s="33"/>
      <c r="C25" s="32" t="s">
        <v>33</v>
      </c>
      <c r="D25" s="33">
        <v>35.99</v>
      </c>
      <c r="E25" s="33">
        <v>35.99</v>
      </c>
      <c r="F25" s="35">
        <v>0</v>
      </c>
    </row>
    <row r="26" spans="1:6" s="2" customFormat="1" ht="24.75" customHeight="1">
      <c r="A26" s="32"/>
      <c r="B26" s="33"/>
      <c r="C26" s="32" t="s">
        <v>34</v>
      </c>
      <c r="D26" s="35">
        <v>0</v>
      </c>
      <c r="E26" s="35">
        <v>0</v>
      </c>
      <c r="F26" s="35">
        <v>0</v>
      </c>
    </row>
    <row r="27" spans="1:6" s="2" customFormat="1" ht="24.75" customHeight="1">
      <c r="A27" s="32"/>
      <c r="B27" s="33"/>
      <c r="C27" s="32" t="s">
        <v>35</v>
      </c>
      <c r="D27" s="35">
        <v>0</v>
      </c>
      <c r="E27" s="35">
        <v>0</v>
      </c>
      <c r="F27" s="35">
        <v>0</v>
      </c>
    </row>
    <row r="28" spans="1:6" s="2" customFormat="1" ht="24.75" customHeight="1">
      <c r="A28" s="36" t="s">
        <v>36</v>
      </c>
      <c r="B28" s="31">
        <v>0</v>
      </c>
      <c r="C28" s="36"/>
      <c r="D28" s="33"/>
      <c r="E28" s="33"/>
      <c r="F28" s="35"/>
    </row>
    <row r="29" spans="1:6" s="2" customFormat="1" ht="24.75" customHeight="1">
      <c r="A29" s="37" t="s">
        <v>170</v>
      </c>
      <c r="B29" s="35">
        <v>0</v>
      </c>
      <c r="C29" s="36" t="s">
        <v>171</v>
      </c>
      <c r="D29" s="31">
        <v>0</v>
      </c>
      <c r="E29" s="31">
        <v>0</v>
      </c>
      <c r="F29" s="31">
        <v>0</v>
      </c>
    </row>
    <row r="30" spans="1:6" s="2" customFormat="1" ht="24.75" customHeight="1">
      <c r="A30" s="38" t="s">
        <v>172</v>
      </c>
      <c r="B30" s="35">
        <v>0</v>
      </c>
      <c r="C30" s="38" t="s">
        <v>173</v>
      </c>
      <c r="D30" s="35">
        <v>0</v>
      </c>
      <c r="E30" s="35">
        <v>0</v>
      </c>
      <c r="F30" s="35">
        <v>0</v>
      </c>
    </row>
    <row r="31" spans="1:6" s="2" customFormat="1" ht="24.75" customHeight="1">
      <c r="A31" s="39"/>
      <c r="B31" s="33"/>
      <c r="C31" s="38" t="s">
        <v>174</v>
      </c>
      <c r="D31" s="35">
        <v>0</v>
      </c>
      <c r="E31" s="35">
        <v>0</v>
      </c>
      <c r="F31" s="35">
        <v>0</v>
      </c>
    </row>
    <row r="32" spans="1:6" s="2" customFormat="1" ht="24.75" customHeight="1">
      <c r="A32" s="29" t="s">
        <v>38</v>
      </c>
      <c r="B32" s="29">
        <v>528.92</v>
      </c>
      <c r="C32" s="29" t="s">
        <v>39</v>
      </c>
      <c r="D32" s="29">
        <v>528.92</v>
      </c>
      <c r="E32" s="29">
        <v>528.92</v>
      </c>
      <c r="F32" s="31"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9" sqref="B19"/>
    </sheetView>
  </sheetViews>
  <sheetFormatPr defaultColWidth="9.00390625" defaultRowHeight="14.25"/>
  <cols>
    <col min="2" max="2" width="32.625" style="0" customWidth="1"/>
    <col min="3" max="3" width="11.625" style="8" bestFit="1" customWidth="1"/>
    <col min="5" max="5" width="11.625" style="0" bestFit="1" customWidth="1"/>
    <col min="6" max="6" width="12.00390625" style="8" customWidth="1"/>
    <col min="7" max="7" width="11.875" style="0" customWidth="1"/>
    <col min="10" max="10" width="12.375" style="0" customWidth="1"/>
    <col min="14" max="14" width="12.75390625" style="0" customWidth="1"/>
  </cols>
  <sheetData>
    <row r="1" ht="14.25">
      <c r="A1" t="s">
        <v>175</v>
      </c>
    </row>
    <row r="2" spans="1:14" s="16" customFormat="1" ht="28.5" customHeight="1">
      <c r="A2" s="83" t="s">
        <v>176</v>
      </c>
      <c r="B2" s="83"/>
      <c r="C2" s="97"/>
      <c r="D2" s="83"/>
      <c r="E2" s="83"/>
      <c r="F2" s="97"/>
      <c r="G2" s="83"/>
      <c r="H2" s="83"/>
      <c r="I2" s="83"/>
      <c r="J2" s="83"/>
      <c r="K2" s="83"/>
      <c r="L2" s="83"/>
      <c r="M2" s="83"/>
      <c r="N2" s="83"/>
    </row>
    <row r="3" spans="3:14" s="2" customFormat="1" ht="23.25" customHeight="1">
      <c r="C3" s="19"/>
      <c r="F3" s="19"/>
      <c r="L3" s="98" t="s">
        <v>3</v>
      </c>
      <c r="M3" s="98"/>
      <c r="N3" s="98"/>
    </row>
    <row r="4" spans="3:6" s="2" customFormat="1" ht="14.25">
      <c r="C4" s="19"/>
      <c r="F4" s="19"/>
    </row>
    <row r="5" spans="1:14" s="17" customFormat="1" ht="24.75" customHeight="1">
      <c r="A5" s="99" t="s">
        <v>42</v>
      </c>
      <c r="B5" s="100"/>
      <c r="C5" s="94" t="s">
        <v>52</v>
      </c>
      <c r="D5" s="94" t="s">
        <v>177</v>
      </c>
      <c r="E5" s="99" t="s">
        <v>178</v>
      </c>
      <c r="F5" s="101"/>
      <c r="G5" s="100"/>
      <c r="H5" s="94" t="s">
        <v>179</v>
      </c>
      <c r="I5" s="99" t="s">
        <v>180</v>
      </c>
      <c r="J5" s="100"/>
      <c r="K5" s="94" t="s">
        <v>181</v>
      </c>
      <c r="L5" s="94" t="s">
        <v>182</v>
      </c>
      <c r="M5" s="94" t="s">
        <v>183</v>
      </c>
      <c r="N5" s="94" t="s">
        <v>184</v>
      </c>
    </row>
    <row r="6" spans="1:14" s="17" customFormat="1" ht="50.25" customHeight="1">
      <c r="A6" s="20" t="s">
        <v>46</v>
      </c>
      <c r="B6" s="20" t="s">
        <v>47</v>
      </c>
      <c r="C6" s="95"/>
      <c r="D6" s="95"/>
      <c r="E6" s="20" t="s">
        <v>9</v>
      </c>
      <c r="F6" s="20" t="s">
        <v>185</v>
      </c>
      <c r="G6" s="20" t="s">
        <v>186</v>
      </c>
      <c r="H6" s="95"/>
      <c r="I6" s="20" t="s">
        <v>187</v>
      </c>
      <c r="J6" s="20" t="s">
        <v>188</v>
      </c>
      <c r="K6" s="95"/>
      <c r="L6" s="95"/>
      <c r="M6" s="95"/>
      <c r="N6" s="95"/>
    </row>
    <row r="7" spans="1:14" s="18" customFormat="1" ht="24.75" customHeight="1">
      <c r="A7" s="21"/>
      <c r="B7" s="11" t="s">
        <v>53</v>
      </c>
      <c r="C7" s="12">
        <v>528.92</v>
      </c>
      <c r="D7" s="22">
        <v>0</v>
      </c>
      <c r="E7" s="12">
        <v>528.92</v>
      </c>
      <c r="F7" s="22">
        <v>528.92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</row>
    <row r="8" spans="1:14" s="18" customFormat="1" ht="24.75" customHeight="1">
      <c r="A8" s="21"/>
      <c r="B8" s="11" t="s">
        <v>54</v>
      </c>
      <c r="C8" s="23">
        <f>SUM(C9:C19)</f>
        <v>528.9200000000001</v>
      </c>
      <c r="D8" s="22">
        <v>0</v>
      </c>
      <c r="E8" s="12">
        <v>528.92</v>
      </c>
      <c r="F8" s="22">
        <f>SUM(F9:F19)</f>
        <v>528.9173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4" s="6" customFormat="1" ht="24.75" customHeight="1">
      <c r="A9" s="14" t="s">
        <v>55</v>
      </c>
      <c r="B9" s="77" t="s">
        <v>215</v>
      </c>
      <c r="C9" s="15">
        <v>303.97</v>
      </c>
      <c r="D9" s="15">
        <v>0</v>
      </c>
      <c r="E9" s="15">
        <v>303.97</v>
      </c>
      <c r="F9" s="15">
        <v>303.97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s="6" customFormat="1" ht="24.75" customHeight="1">
      <c r="A10" s="14" t="s">
        <v>57</v>
      </c>
      <c r="B10" s="77" t="s">
        <v>203</v>
      </c>
      <c r="C10" s="15">
        <v>88</v>
      </c>
      <c r="D10" s="15">
        <v>0</v>
      </c>
      <c r="E10" s="15">
        <v>88</v>
      </c>
      <c r="F10" s="15">
        <v>88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s="6" customFormat="1" ht="24.75" customHeight="1">
      <c r="A11" s="14" t="s">
        <v>59</v>
      </c>
      <c r="B11" s="77" t="s">
        <v>216</v>
      </c>
      <c r="C11" s="15">
        <v>8</v>
      </c>
      <c r="D11" s="15">
        <v>0</v>
      </c>
      <c r="E11" s="15">
        <v>8</v>
      </c>
      <c r="F11" s="15">
        <v>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s="6" customFormat="1" ht="24.75" customHeight="1">
      <c r="A12" s="14" t="s">
        <v>61</v>
      </c>
      <c r="B12" s="77" t="s">
        <v>217</v>
      </c>
      <c r="C12" s="15">
        <v>20</v>
      </c>
      <c r="D12" s="15">
        <v>0</v>
      </c>
      <c r="E12" s="15">
        <v>20</v>
      </c>
      <c r="F12" s="15">
        <v>20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s="6" customFormat="1" ht="24.75" customHeight="1">
      <c r="A13" s="14" t="s">
        <v>63</v>
      </c>
      <c r="B13" s="77" t="s">
        <v>208</v>
      </c>
      <c r="C13" s="15">
        <v>3.6</v>
      </c>
      <c r="D13" s="15">
        <v>0</v>
      </c>
      <c r="E13" s="15">
        <v>3.6</v>
      </c>
      <c r="F13" s="15">
        <v>3.6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s="6" customFormat="1" ht="24.75" customHeight="1">
      <c r="A14" s="14" t="s">
        <v>65</v>
      </c>
      <c r="B14" s="77" t="s">
        <v>209</v>
      </c>
      <c r="C14" s="15">
        <v>33.25</v>
      </c>
      <c r="D14" s="15">
        <v>0</v>
      </c>
      <c r="E14" s="15">
        <v>33.2498</v>
      </c>
      <c r="F14" s="15">
        <v>33.2498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s="6" customFormat="1" ht="24.75" customHeight="1">
      <c r="A15" s="14" t="s">
        <v>67</v>
      </c>
      <c r="B15" s="77" t="s">
        <v>210</v>
      </c>
      <c r="C15" s="15">
        <v>12.88</v>
      </c>
      <c r="D15" s="15">
        <v>0</v>
      </c>
      <c r="E15" s="15">
        <v>12.8755</v>
      </c>
      <c r="F15" s="15">
        <v>12.8755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s="6" customFormat="1" ht="24.75" customHeight="1">
      <c r="A16" s="14" t="s">
        <v>69</v>
      </c>
      <c r="B16" s="77" t="s">
        <v>218</v>
      </c>
      <c r="C16" s="15">
        <v>13.3</v>
      </c>
      <c r="D16" s="15">
        <v>0</v>
      </c>
      <c r="E16" s="15">
        <v>13.3</v>
      </c>
      <c r="F16" s="15">
        <v>13.3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s="6" customFormat="1" ht="24.75" customHeight="1">
      <c r="A17" s="14" t="s">
        <v>71</v>
      </c>
      <c r="B17" s="77" t="s">
        <v>219</v>
      </c>
      <c r="C17" s="15">
        <v>9.94</v>
      </c>
      <c r="D17" s="15">
        <v>0</v>
      </c>
      <c r="E17" s="15">
        <v>9.94</v>
      </c>
      <c r="F17" s="15">
        <v>9.94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s="6" customFormat="1" ht="24.75" customHeight="1">
      <c r="A18" s="24" t="s">
        <v>73</v>
      </c>
      <c r="B18" s="80" t="s">
        <v>213</v>
      </c>
      <c r="C18" s="25">
        <v>22.74</v>
      </c>
      <c r="D18" s="15">
        <v>0</v>
      </c>
      <c r="E18" s="25">
        <v>22.7422</v>
      </c>
      <c r="F18" s="25">
        <v>22.7422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s="6" customFormat="1" ht="24.75" customHeight="1">
      <c r="A19" s="14" t="s">
        <v>75</v>
      </c>
      <c r="B19" s="77" t="s">
        <v>214</v>
      </c>
      <c r="C19" s="15">
        <v>13.24</v>
      </c>
      <c r="D19" s="15">
        <v>0</v>
      </c>
      <c r="E19" s="15">
        <v>13.2398</v>
      </c>
      <c r="F19" s="15">
        <v>13.2398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s="2" customFormat="1" ht="24.75" customHeight="1">
      <c r="A20" s="26"/>
      <c r="B20" s="26"/>
      <c r="C20" s="27"/>
      <c r="D20" s="26"/>
      <c r="E20" s="26"/>
      <c r="F20" s="27"/>
      <c r="G20" s="26"/>
      <c r="H20" s="26"/>
      <c r="I20" s="26"/>
      <c r="J20" s="26"/>
      <c r="K20" s="26"/>
      <c r="L20" s="26"/>
      <c r="M20" s="26"/>
      <c r="N20" s="26"/>
    </row>
    <row r="21" spans="1:14" s="2" customFormat="1" ht="24.75" customHeight="1">
      <c r="A21" s="26"/>
      <c r="B21" s="26"/>
      <c r="C21" s="27"/>
      <c r="D21" s="26"/>
      <c r="E21" s="26"/>
      <c r="F21" s="27"/>
      <c r="G21" s="26"/>
      <c r="H21" s="26"/>
      <c r="I21" s="26"/>
      <c r="J21" s="26"/>
      <c r="K21" s="26"/>
      <c r="L21" s="26"/>
      <c r="M21" s="26"/>
      <c r="N21" s="26"/>
    </row>
    <row r="22" spans="1:14" s="2" customFormat="1" ht="24.75" customHeight="1">
      <c r="A22" s="26"/>
      <c r="B22" s="26"/>
      <c r="C22" s="27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6"/>
    </row>
    <row r="23" spans="1:14" s="2" customFormat="1" ht="24.75" customHeight="1">
      <c r="A23" s="26"/>
      <c r="B23" s="26"/>
      <c r="C23" s="27"/>
      <c r="D23" s="26"/>
      <c r="E23" s="26"/>
      <c r="F23" s="27"/>
      <c r="G23" s="26"/>
      <c r="H23" s="26"/>
      <c r="I23" s="26"/>
      <c r="J23" s="26"/>
      <c r="K23" s="26"/>
      <c r="L23" s="26"/>
      <c r="M23" s="26"/>
      <c r="N23" s="26"/>
    </row>
    <row r="24" spans="3:6" s="2" customFormat="1" ht="14.25">
      <c r="C24" s="19"/>
      <c r="F24" s="19"/>
    </row>
  </sheetData>
  <sheetProtection/>
  <mergeCells count="12">
    <mergeCell ref="K5:K6"/>
    <mergeCell ref="L5:L6"/>
    <mergeCell ref="M5:M6"/>
    <mergeCell ref="N5:N6"/>
    <mergeCell ref="A2:N2"/>
    <mergeCell ref="L3:N3"/>
    <mergeCell ref="A5:B5"/>
    <mergeCell ref="E5:G5"/>
    <mergeCell ref="I5:J5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何仲玲</cp:lastModifiedBy>
  <cp:lastPrinted>2018-01-24T08:34:31Z</cp:lastPrinted>
  <dcterms:created xsi:type="dcterms:W3CDTF">2018-01-18T05:24:37Z</dcterms:created>
  <dcterms:modified xsi:type="dcterms:W3CDTF">2019-04-03T09:50:20Z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