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65" firstSheet="1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支出表" sheetId="4" r:id="rId4"/>
    <sheet name="4.一般公共预算基本支出表" sheetId="5" r:id="rId5"/>
    <sheet name="5.一般公共预算“三公”经费、会议费、培训费支出预算表" sheetId="6" r:id="rId6"/>
    <sheet name="6.政府性基金预算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<sst xmlns="http://schemas.openxmlformats.org/spreadsheetml/2006/main" count="355" uniqueCount="216">
  <si>
    <t>部门预算公开表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</si>
  <si>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</si>
  <si>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</si>
  <si>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</si>
  <si>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</si>
  <si>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</si>
  <si>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</si>
  <si>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</si>
  <si>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</si>
  <si>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</si>
  <si>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</si>
  <si>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</si>
  <si>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</si>
  <si>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</si>
  <si>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</si>
  <si>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</si>
  <si>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</si>
  <si>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</si>
  <si>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</si>
  <si>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</si>
  <si>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</si>
  <si>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</si>
  <si>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</si>
  <si>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</si>
  <si>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</si>
  <si>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</si>
  <si>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</si>
  <si>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</si>
  <si>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</si>
  <si>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</si>
  <si>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</si>
  <si>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</si>
  <si>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</si>
  <si>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</si>
  <si>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</si>
  <si>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</si>
  <si>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</si>
  <si>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　二、年末结转结余</t>
  </si>
  <si>
    <t>收入总计</t>
  </si>
  <si>
    <t>支出总计     1341.56</t>
  </si>
  <si>
    <t>表二</t>
  </si>
  <si>
    <t>财政拨款支出预算总表</t>
  </si>
  <si>
    <t>功能分类科目</t>
  </si>
  <si>
    <t>2018年预算安排总计</t>
  </si>
  <si>
    <t>公共财政预算拨款</t>
  </si>
  <si>
    <t>政府性基金</t>
  </si>
  <si>
    <t>科目编码</t>
  </si>
  <si>
    <t>科目名称</t>
  </si>
  <si>
    <t>经费拨款</t>
  </si>
  <si>
    <t>纳入预算管理的行政性收费安排的拨款</t>
  </si>
  <si>
    <t>中央专项转移支付</t>
  </si>
  <si>
    <t>中央一般性转移支付</t>
  </si>
  <si>
    <t>合计</t>
  </si>
  <si>
    <t>小学教育</t>
  </si>
  <si>
    <t>2080505</t>
  </si>
  <si>
    <t>2080506</t>
  </si>
  <si>
    <t>2080599</t>
  </si>
  <si>
    <t>2101102</t>
  </si>
  <si>
    <t>2101103</t>
  </si>
  <si>
    <t>2210201</t>
  </si>
  <si>
    <t>2210203</t>
  </si>
  <si>
    <t>表三</t>
  </si>
  <si>
    <t>一般公共预算支出表</t>
  </si>
  <si>
    <t>2017年执行数</t>
  </si>
  <si>
    <t>2018年预算数</t>
  </si>
  <si>
    <t>2018年预算数与2017年执行数</t>
  </si>
  <si>
    <t>基本支出</t>
  </si>
  <si>
    <t>项目支出</t>
  </si>
  <si>
    <t>增减额</t>
  </si>
  <si>
    <t>增减%</t>
  </si>
  <si>
    <t>表四</t>
  </si>
  <si>
    <t>一般公共预算基本支出表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</si>
  <si>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</si>
  <si>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</si>
  <si>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</si>
  <si>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</si>
  <si>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</si>
  <si>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</si>
  <si>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</si>
  <si>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</si>
  <si>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</si>
  <si>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</si>
  <si>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</si>
  <si>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</si>
  <si>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</si>
  <si>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</si>
  <si>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</si>
  <si>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</si>
  <si>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</si>
  <si>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</si>
  <si>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</si>
  <si>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</si>
  <si>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</si>
  <si>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</si>
  <si>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</si>
  <si>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</si>
  <si>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</si>
  <si>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</si>
  <si>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</si>
  <si>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</si>
  <si>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</si>
  <si>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</si>
  <si>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</si>
  <si>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</si>
  <si>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</si>
  <si>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</si>
  <si>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</si>
  <si>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</si>
  <si>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</si>
  <si>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</si>
  <si>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</si>
  <si>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</si>
  <si>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</si>
  <si>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</si>
  <si>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</si>
  <si>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</si>
  <si>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</si>
  <si>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</si>
  <si>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</si>
  <si>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</si>
  <si>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</si>
  <si>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</si>
  <si>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</si>
  <si>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</si>
  <si>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</si>
  <si>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</si>
  <si>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</si>
  <si>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</si>
  <si>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</si>
  <si>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</si>
  <si>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四、其他资本性支出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</si>
  <si>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</si>
  <si>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</si>
  <si>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</si>
  <si>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</si>
  <si>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</si>
  <si>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</si>
  <si>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t>2017年预算数</t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</si>
  <si>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</si>
  <si>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</si>
  <si>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</si>
  <si>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</si>
  <si>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</si>
  <si>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政府性基金预算支出表</t>
  </si>
  <si>
    <t>工资福利支出</t>
  </si>
  <si>
    <t>商品和服务支出</t>
  </si>
  <si>
    <t>对个人和家庭的补助</t>
  </si>
  <si>
    <t>对企事业单位的补贴</t>
  </si>
  <si>
    <t>债务利息支出</t>
  </si>
  <si>
    <t>其他支出</t>
  </si>
  <si>
    <t>注：本单位无政府基金预算，此表为空表。</t>
  </si>
  <si>
    <t>表七</t>
  </si>
  <si>
    <t>部门收支预算总表</t>
  </si>
  <si>
    <t>（三）事业收入</t>
  </si>
  <si>
    <t>（四）事业单位经营收入</t>
  </si>
  <si>
    <t>（五）其他收入</t>
  </si>
  <si>
    <t>其中：一般公共预算财政拨款</t>
  </si>
  <si>
    <t>二、年末结转结余</t>
  </si>
  <si>
    <t xml:space="preserve">            政府性基金预算财政拨款</t>
  </si>
  <si>
    <t xml:space="preserve">      其中：一般公共预算财政拨款</t>
  </si>
  <si>
    <t xml:space="preserve">             政府性基金预算财政拨款</t>
  </si>
  <si>
    <t>支出总计               1341.56</t>
  </si>
  <si>
    <t>表八</t>
  </si>
  <si>
    <t>部门收入总表</t>
  </si>
  <si>
    <t>上年结转、结余</t>
  </si>
  <si>
    <t>财政拨款收入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</si>
  <si>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</si>
  <si>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</si>
  <si>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</si>
  <si>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</si>
  <si>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</si>
  <si>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</si>
  <si>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一般公共财政预算拨款收入</t>
  </si>
  <si>
    <t>政府性基金预算拨款收入</t>
  </si>
  <si>
    <t>金额</t>
  </si>
  <si>
    <t>其中：纳入财政专户管理的非税收入</t>
  </si>
  <si>
    <t>2050202</t>
  </si>
  <si>
    <t>机关事业单位基本养老保险缴费支出</t>
  </si>
  <si>
    <t>其他行政事业单位离退休支出</t>
  </si>
  <si>
    <t>表九</t>
  </si>
  <si>
    <t>部门支出总表</t>
  </si>
  <si>
    <t>上缴上级支出</t>
  </si>
  <si>
    <t>事业单位经营支出</t>
  </si>
  <si>
    <t>对附属单位补助支出</t>
  </si>
  <si>
    <t>表十</t>
  </si>
  <si>
    <t>政府采购预算表</t>
  </si>
  <si>
    <t>部门：</t>
  </si>
  <si>
    <t>采购品目大类</t>
  </si>
  <si>
    <t>专项名称</t>
  </si>
  <si>
    <t>采购物品名称</t>
  </si>
  <si>
    <t>采购组织形式</t>
  </si>
  <si>
    <t>资金来源</t>
  </si>
  <si>
    <t>注：本单位无政府采购预算，此表为空表。</t>
  </si>
  <si>
    <t>机关事业单位基本养老保险缴费支出</t>
  </si>
  <si>
    <t>机关事业单位职业年金缴费支出</t>
  </si>
  <si>
    <t>其他行政事业单位离退休支出</t>
  </si>
  <si>
    <t>事业单位医疗</t>
  </si>
  <si>
    <t>公务员医疗补助</t>
  </si>
  <si>
    <t>住房公积金</t>
  </si>
  <si>
    <t>购房补贴</t>
  </si>
  <si>
    <t>其他教育管理事务支出</t>
  </si>
  <si>
    <t>其他普通教育支出</t>
  </si>
  <si>
    <t>其他特殊教育支出</t>
  </si>
  <si>
    <t>体育场馆</t>
  </si>
  <si>
    <t>群众体育</t>
  </si>
  <si>
    <t>其他行政事业单位离退休支出</t>
  </si>
  <si>
    <t>事业单位医疗</t>
  </si>
  <si>
    <t>公务员医疗补助</t>
  </si>
  <si>
    <t>住房公积金</t>
  </si>
  <si>
    <t>购房补贴</t>
  </si>
  <si>
    <t>小学教育</t>
  </si>
  <si>
    <t>机关事业单位职业年金缴费支出</t>
  </si>
  <si>
    <t>事业单位医疗</t>
  </si>
  <si>
    <t>其他行政事业单位离退休支出</t>
  </si>
  <si>
    <t>住房公积金</t>
  </si>
  <si>
    <t>购房补贴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</si>
</sst>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name val="方正小标宋简体"/>
      <family val="4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27" fillId="12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4" fillId="17" borderId="0" applyNumberFormat="0" applyBorder="0" applyAlignment="0" applyProtection="0"/>
    <xf numFmtId="0" fontId="25" fillId="11" borderId="8" applyNumberFormat="0" applyAlignment="0" applyProtection="0"/>
    <xf numFmtId="0" fontId="18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 indent="5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176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justify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11" borderId="0" xfId="0" applyFont="1" applyFill="1" applyAlignment="1" applyProtection="1">
      <alignment vertical="center"/>
      <protection/>
    </xf>
    <xf numFmtId="0" fontId="7" fillId="11" borderId="0" xfId="0" applyFont="1" applyFill="1" applyAlignment="1" applyProtection="1">
      <alignment vertical="center"/>
      <protection/>
    </xf>
    <xf numFmtId="0" fontId="10" fillId="11" borderId="0" xfId="0" applyFont="1" applyFill="1" applyAlignment="1" applyProtection="1">
      <alignment vertical="center"/>
      <protection/>
    </xf>
    <xf numFmtId="0" fontId="11" fillId="11" borderId="0" xfId="0" applyFont="1" applyFill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176" fontId="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2" sqref="A2"/>
    </sheetView>
  </sheetViews>
  <sheetFormatPr defaultColWidth="9.00390625" defaultRowHeight="14.25"/>
  <cols>
    <col min="11" max="11" width="16.125" style="0" customWidth="1"/>
  </cols>
  <sheetData>
    <row r="1" spans="1:10" ht="28.5" customHeight="1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64.25" customHeight="1">
      <c r="A2" s="35"/>
      <c r="B2" s="36" t="s">
        <v>0</v>
      </c>
      <c r="C2" s="37"/>
      <c r="D2" s="37"/>
      <c r="E2" s="37"/>
      <c r="F2" s="37"/>
      <c r="G2" s="37"/>
      <c r="H2" s="37"/>
      <c r="I2" s="37"/>
      <c r="J2" s="35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10.875" style="0" customWidth="1"/>
    <col min="2" max="2" width="31.75390625" style="0" customWidth="1"/>
    <col min="3" max="3" width="15.00390625" style="0" customWidth="1"/>
    <col min="4" max="5" width="12.375" style="0" customWidth="1"/>
    <col min="6" max="7" width="12.00390625" style="0" customWidth="1"/>
    <col min="8" max="8" width="16.50390625" style="0" customWidth="1"/>
  </cols>
  <sheetData>
    <row r="1" ht="14.25">
      <c r="A1" t="s">
        <v>179</v>
      </c>
    </row>
    <row r="2" spans="3:7" s="1" customFormat="1" ht="36.75" customHeight="1">
      <c r="C2" s="38" t="s">
        <v>180</v>
      </c>
      <c r="D2" s="38"/>
      <c r="E2" s="38"/>
      <c r="F2" s="38"/>
      <c r="G2" s="38"/>
    </row>
    <row r="3" ht="27" customHeight="1">
      <c r="H3" t="s">
        <v>3</v>
      </c>
    </row>
    <row r="4" spans="1:8" s="2" customFormat="1" ht="24.75" customHeight="1">
      <c r="A4" s="48" t="s">
        <v>42</v>
      </c>
      <c r="B4" s="48"/>
      <c r="C4" s="48" t="s">
        <v>52</v>
      </c>
      <c r="D4" s="48" t="s">
        <v>66</v>
      </c>
      <c r="E4" s="48" t="s">
        <v>67</v>
      </c>
      <c r="F4" s="48" t="s">
        <v>181</v>
      </c>
      <c r="G4" s="48" t="s">
        <v>182</v>
      </c>
      <c r="H4" s="48" t="s">
        <v>183</v>
      </c>
    </row>
    <row r="5" spans="1:8" s="2" customFormat="1" ht="24.75" customHeight="1">
      <c r="A5" s="6" t="s">
        <v>46</v>
      </c>
      <c r="B5" s="6" t="s">
        <v>47</v>
      </c>
      <c r="C5" s="48"/>
      <c r="D5" s="48"/>
      <c r="E5" s="48"/>
      <c r="F5" s="48"/>
      <c r="G5" s="48"/>
      <c r="H5" s="48"/>
    </row>
    <row r="6" spans="1:8" s="75" customFormat="1" ht="24.75" customHeight="1">
      <c r="A6" s="96"/>
      <c r="B6" s="97" t="s">
        <v>52</v>
      </c>
      <c r="C6" s="81">
        <f>SUM(C7:C14)</f>
        <v>1341.56</v>
      </c>
      <c r="D6" s="81">
        <f>SUM(D7:D14)</f>
        <v>1341.56</v>
      </c>
      <c r="E6" s="81">
        <v>0</v>
      </c>
      <c r="F6" s="81">
        <v>0</v>
      </c>
      <c r="G6" s="81">
        <v>0</v>
      </c>
      <c r="H6" s="81">
        <v>0</v>
      </c>
    </row>
    <row r="7" spans="1:8" s="73" customFormat="1" ht="24.75" customHeight="1">
      <c r="A7" s="74" t="s">
        <v>176</v>
      </c>
      <c r="B7" s="98" t="s">
        <v>210</v>
      </c>
      <c r="C7" s="72">
        <v>971</v>
      </c>
      <c r="D7" s="72">
        <v>971</v>
      </c>
      <c r="E7" s="72">
        <v>0</v>
      </c>
      <c r="F7" s="72">
        <v>0</v>
      </c>
      <c r="G7" s="72">
        <v>0</v>
      </c>
      <c r="H7" s="72">
        <v>0</v>
      </c>
    </row>
    <row r="8" spans="1:8" s="73" customFormat="1" ht="24.75" customHeight="1">
      <c r="A8" s="74" t="s">
        <v>54</v>
      </c>
      <c r="B8" s="98" t="s">
        <v>177</v>
      </c>
      <c r="C8" s="72">
        <v>117.58</v>
      </c>
      <c r="D8" s="72">
        <v>117.58</v>
      </c>
      <c r="E8" s="72">
        <v>0</v>
      </c>
      <c r="F8" s="72">
        <v>0</v>
      </c>
      <c r="G8" s="72">
        <v>0</v>
      </c>
      <c r="H8" s="72">
        <v>0</v>
      </c>
    </row>
    <row r="9" spans="1:8" s="73" customFormat="1" ht="24.75" customHeight="1">
      <c r="A9" s="74" t="s">
        <v>55</v>
      </c>
      <c r="B9" s="98" t="s">
        <v>211</v>
      </c>
      <c r="C9" s="72">
        <v>47.04</v>
      </c>
      <c r="D9" s="72">
        <v>47.04</v>
      </c>
      <c r="E9" s="72">
        <v>0</v>
      </c>
      <c r="F9" s="72">
        <v>0</v>
      </c>
      <c r="G9" s="72">
        <v>0</v>
      </c>
      <c r="H9" s="72">
        <v>0</v>
      </c>
    </row>
    <row r="10" spans="1:8" s="73" customFormat="1" ht="24.75" customHeight="1">
      <c r="A10" s="74" t="s">
        <v>56</v>
      </c>
      <c r="B10" s="98" t="s">
        <v>178</v>
      </c>
      <c r="C10" s="72">
        <v>2.4</v>
      </c>
      <c r="D10" s="72">
        <v>2.4</v>
      </c>
      <c r="E10" s="72">
        <v>0</v>
      </c>
      <c r="F10" s="72">
        <v>0</v>
      </c>
      <c r="G10" s="72">
        <v>0</v>
      </c>
      <c r="H10" s="72">
        <v>0</v>
      </c>
    </row>
    <row r="11" spans="1:8" s="73" customFormat="1" ht="24.75" customHeight="1">
      <c r="A11" s="74" t="s">
        <v>57</v>
      </c>
      <c r="B11" s="98" t="s">
        <v>212</v>
      </c>
      <c r="C11" s="72">
        <v>47.03</v>
      </c>
      <c r="D11" s="72">
        <v>47.03</v>
      </c>
      <c r="E11" s="72">
        <v>0</v>
      </c>
      <c r="F11" s="72">
        <v>0</v>
      </c>
      <c r="G11" s="72">
        <v>0</v>
      </c>
      <c r="H11" s="72">
        <v>0</v>
      </c>
    </row>
    <row r="12" spans="1:8" s="73" customFormat="1" ht="24.75" customHeight="1">
      <c r="A12" s="74" t="s">
        <v>58</v>
      </c>
      <c r="B12" s="98" t="s">
        <v>197</v>
      </c>
      <c r="C12" s="72">
        <v>30.54</v>
      </c>
      <c r="D12" s="72">
        <v>30.54</v>
      </c>
      <c r="E12" s="72">
        <v>0</v>
      </c>
      <c r="F12" s="72">
        <v>0</v>
      </c>
      <c r="G12" s="72">
        <v>0</v>
      </c>
      <c r="H12" s="72">
        <v>0</v>
      </c>
    </row>
    <row r="13" spans="1:8" s="73" customFormat="1" ht="24.75" customHeight="1">
      <c r="A13" s="74" t="s">
        <v>59</v>
      </c>
      <c r="B13" s="98" t="s">
        <v>214</v>
      </c>
      <c r="C13" s="72">
        <v>82.62</v>
      </c>
      <c r="D13" s="72">
        <v>82.62</v>
      </c>
      <c r="E13" s="72">
        <v>0</v>
      </c>
      <c r="F13" s="72">
        <v>0</v>
      </c>
      <c r="G13" s="72">
        <v>0</v>
      </c>
      <c r="H13" s="72">
        <v>0</v>
      </c>
    </row>
    <row r="14" spans="1:8" s="73" customFormat="1" ht="24.75" customHeight="1">
      <c r="A14" s="74" t="s">
        <v>60</v>
      </c>
      <c r="B14" s="98" t="s">
        <v>215</v>
      </c>
      <c r="C14" s="72">
        <v>43.35</v>
      </c>
      <c r="D14" s="72">
        <v>43.35</v>
      </c>
      <c r="E14" s="72">
        <v>0</v>
      </c>
      <c r="F14" s="72">
        <v>0</v>
      </c>
      <c r="G14" s="72">
        <v>0</v>
      </c>
      <c r="H14" s="72">
        <v>0</v>
      </c>
    </row>
  </sheetData>
  <sheetProtection/>
  <mergeCells count="8">
    <mergeCell ref="H4:H5"/>
    <mergeCell ref="C2:G2"/>
    <mergeCell ref="A4:B4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21.00390625" style="0" customWidth="1"/>
    <col min="2" max="2" width="17.625" style="0" customWidth="1"/>
    <col min="3" max="3" width="15.875" style="0" customWidth="1"/>
    <col min="4" max="4" width="13.875" style="0" customWidth="1"/>
    <col min="5" max="5" width="14.875" style="0" customWidth="1"/>
    <col min="6" max="6" width="15.50390625" style="0" customWidth="1"/>
    <col min="7" max="7" width="18.375" style="0" customWidth="1"/>
  </cols>
  <sheetData>
    <row r="1" ht="14.25">
      <c r="A1" t="s">
        <v>184</v>
      </c>
    </row>
    <row r="2" spans="1:7" s="1" customFormat="1" ht="32.25" customHeight="1">
      <c r="A2" s="49" t="s">
        <v>185</v>
      </c>
      <c r="B2" s="49"/>
      <c r="C2" s="49"/>
      <c r="D2" s="49"/>
      <c r="E2" s="49"/>
      <c r="F2" s="49"/>
      <c r="G2" s="49"/>
    </row>
    <row r="3" spans="1:7" s="2" customFormat="1" ht="21" customHeight="1">
      <c r="A3" s="3" t="s">
        <v>186</v>
      </c>
      <c r="B3" s="3"/>
      <c r="C3" s="3"/>
      <c r="D3" s="3"/>
      <c r="E3" s="3"/>
      <c r="F3" s="3" t="s">
        <v>3</v>
      </c>
      <c r="G3" s="3"/>
    </row>
    <row r="4" spans="1:7" s="2" customFormat="1" ht="24.75" customHeight="1">
      <c r="A4" s="4" t="s">
        <v>187</v>
      </c>
      <c r="B4" s="4" t="s">
        <v>188</v>
      </c>
      <c r="C4" s="4" t="s">
        <v>72</v>
      </c>
      <c r="D4" s="4" t="s">
        <v>189</v>
      </c>
      <c r="E4" s="4" t="s">
        <v>190</v>
      </c>
      <c r="F4" s="4" t="s">
        <v>76</v>
      </c>
      <c r="G4" s="4" t="s">
        <v>191</v>
      </c>
    </row>
    <row r="5" spans="1:7" s="2" customFormat="1" ht="24.75" customHeight="1">
      <c r="A5" s="5"/>
      <c r="B5" s="5"/>
      <c r="C5" s="5"/>
      <c r="D5" s="5"/>
      <c r="E5" s="5"/>
      <c r="F5" s="5"/>
      <c r="G5" s="5"/>
    </row>
    <row r="6" spans="1:7" s="2" customFormat="1" ht="24.75" customHeight="1">
      <c r="A6" s="5"/>
      <c r="B6" s="5"/>
      <c r="C6" s="5"/>
      <c r="D6" s="5"/>
      <c r="E6" s="5"/>
      <c r="F6" s="5"/>
      <c r="G6" s="5"/>
    </row>
    <row r="7" spans="1:7" s="2" customFormat="1" ht="24.75" customHeight="1">
      <c r="A7" s="5"/>
      <c r="B7" s="5"/>
      <c r="C7" s="5"/>
      <c r="D7" s="5"/>
      <c r="E7" s="5"/>
      <c r="F7" s="5"/>
      <c r="G7" s="5"/>
    </row>
    <row r="8" spans="1:7" s="2" customFormat="1" ht="24.75" customHeight="1">
      <c r="A8" s="5"/>
      <c r="B8" s="5"/>
      <c r="C8" s="5"/>
      <c r="D8" s="5"/>
      <c r="E8" s="5"/>
      <c r="F8" s="5"/>
      <c r="G8" s="5"/>
    </row>
    <row r="9" spans="1:7" s="2" customFormat="1" ht="24.75" customHeight="1">
      <c r="A9" s="5"/>
      <c r="B9" s="5"/>
      <c r="C9" s="5"/>
      <c r="D9" s="5"/>
      <c r="E9" s="5"/>
      <c r="F9" s="5"/>
      <c r="G9" s="5"/>
    </row>
    <row r="10" spans="1:7" s="2" customFormat="1" ht="24.75" customHeight="1">
      <c r="A10" s="5"/>
      <c r="B10" s="5"/>
      <c r="C10" s="5"/>
      <c r="D10" s="5"/>
      <c r="E10" s="5"/>
      <c r="F10" s="5"/>
      <c r="G10" s="5"/>
    </row>
    <row r="11" spans="1:7" s="2" customFormat="1" ht="24.75" customHeight="1">
      <c r="A11" s="5"/>
      <c r="B11" s="5"/>
      <c r="C11" s="5"/>
      <c r="D11" s="5"/>
      <c r="E11" s="5"/>
      <c r="F11" s="5"/>
      <c r="G11" s="5"/>
    </row>
    <row r="12" spans="1:7" s="2" customFormat="1" ht="24.75" customHeight="1">
      <c r="A12" s="5"/>
      <c r="B12" s="5"/>
      <c r="C12" s="5"/>
      <c r="D12" s="5"/>
      <c r="E12" s="5"/>
      <c r="F12" s="5"/>
      <c r="G12" s="5"/>
    </row>
    <row r="13" spans="1:7" s="2" customFormat="1" ht="24.75" customHeight="1">
      <c r="A13" s="5"/>
      <c r="B13" s="5"/>
      <c r="C13" s="5"/>
      <c r="D13" s="5"/>
      <c r="E13" s="5"/>
      <c r="F13" s="5"/>
      <c r="G13" s="5"/>
    </row>
    <row r="14" spans="1:7" s="2" customFormat="1" ht="24.75" customHeight="1">
      <c r="A14" s="5"/>
      <c r="B14" s="5"/>
      <c r="C14" s="5"/>
      <c r="D14" s="5"/>
      <c r="E14" s="5"/>
      <c r="F14" s="5"/>
      <c r="G14" s="5"/>
    </row>
    <row r="15" spans="1:7" s="2" customFormat="1" ht="24.75" customHeight="1">
      <c r="A15" s="5"/>
      <c r="B15" s="5"/>
      <c r="C15" s="5"/>
      <c r="D15" s="5"/>
      <c r="E15" s="5"/>
      <c r="F15" s="5"/>
      <c r="G15" s="5"/>
    </row>
    <row r="16" spans="1:7" s="2" customFormat="1" ht="24.75" customHeight="1">
      <c r="A16" s="5"/>
      <c r="B16" s="5"/>
      <c r="C16" s="5"/>
      <c r="D16" s="5"/>
      <c r="E16" s="5"/>
      <c r="F16" s="5"/>
      <c r="G16" s="5"/>
    </row>
    <row r="17" ht="14.25">
      <c r="A17" t="s">
        <v>192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16" sqref="E16"/>
    </sheetView>
  </sheetViews>
  <sheetFormatPr defaultColWidth="9.00390625" defaultRowHeight="14.25"/>
  <cols>
    <col min="1" max="1" width="28.75390625" style="0" customWidth="1"/>
    <col min="2" max="2" width="14.00390625" style="59" customWidth="1"/>
    <col min="3" max="3" width="32.50390625" style="0" customWidth="1"/>
    <col min="4" max="4" width="10.75390625" style="59" customWidth="1"/>
    <col min="5" max="5" width="17.25390625" style="59" bestFit="1" customWidth="1"/>
    <col min="6" max="6" width="23.50390625" style="59" bestFit="1" customWidth="1"/>
  </cols>
  <sheetData>
    <row r="1" ht="21" customHeight="1">
      <c r="A1" t="s">
        <v>1</v>
      </c>
    </row>
    <row r="2" spans="1:6" s="9" customFormat="1" ht="28.5" customHeight="1">
      <c r="A2" s="38" t="s">
        <v>2</v>
      </c>
      <c r="B2" s="38"/>
      <c r="C2" s="38"/>
      <c r="D2" s="38"/>
      <c r="E2" s="38"/>
      <c r="F2" s="38"/>
    </row>
    <row r="3" spans="2:6" s="2" customFormat="1" ht="17.25" customHeight="1">
      <c r="B3" s="60"/>
      <c r="C3" s="33"/>
      <c r="D3" s="60"/>
      <c r="E3" s="60"/>
      <c r="F3" s="60" t="s">
        <v>3</v>
      </c>
    </row>
    <row r="4" spans="1:6" ht="17.25" customHeight="1">
      <c r="A4" s="39" t="s">
        <v>4</v>
      </c>
      <c r="B4" s="39"/>
      <c r="C4" s="39" t="s">
        <v>5</v>
      </c>
      <c r="D4" s="39"/>
      <c r="E4" s="39"/>
      <c r="F4" s="39"/>
    </row>
    <row r="5" spans="1:6" s="2" customFormat="1" ht="24.75" customHeight="1">
      <c r="A5" s="39" t="s">
        <v>6</v>
      </c>
      <c r="B5" s="61" t="s">
        <v>7</v>
      </c>
      <c r="C5" s="39" t="s">
        <v>8</v>
      </c>
      <c r="D5" s="61" t="s">
        <v>7</v>
      </c>
      <c r="E5" s="61"/>
      <c r="F5" s="61"/>
    </row>
    <row r="6" spans="1:6" s="2" customFormat="1" ht="18.75" customHeight="1">
      <c r="A6" s="39"/>
      <c r="B6" s="61"/>
      <c r="C6" s="39"/>
      <c r="D6" s="57" t="s">
        <v>9</v>
      </c>
      <c r="E6" s="57" t="s">
        <v>10</v>
      </c>
      <c r="F6" s="57" t="s">
        <v>11</v>
      </c>
    </row>
    <row r="7" spans="1:6" s="52" customFormat="1" ht="24.75" customHeight="1">
      <c r="A7" s="50" t="s">
        <v>12</v>
      </c>
      <c r="B7" s="62">
        <v>1341.56</v>
      </c>
      <c r="C7" s="50" t="s">
        <v>13</v>
      </c>
      <c r="D7" s="51">
        <v>1341.56</v>
      </c>
      <c r="E7" s="51">
        <v>1341.56</v>
      </c>
      <c r="F7" s="51">
        <v>0</v>
      </c>
    </row>
    <row r="8" spans="1:6" s="2" customFormat="1" ht="24.75" customHeight="1">
      <c r="A8" s="13" t="s">
        <v>14</v>
      </c>
      <c r="B8" s="64">
        <v>1341.56</v>
      </c>
      <c r="C8" s="13" t="s">
        <v>15</v>
      </c>
      <c r="D8" s="57">
        <v>0</v>
      </c>
      <c r="E8" s="57">
        <v>0</v>
      </c>
      <c r="F8" s="57">
        <v>0</v>
      </c>
    </row>
    <row r="9" spans="1:6" s="2" customFormat="1" ht="24.75" customHeight="1">
      <c r="A9" s="13" t="s">
        <v>16</v>
      </c>
      <c r="B9" s="57">
        <v>0</v>
      </c>
      <c r="C9" s="13" t="s">
        <v>17</v>
      </c>
      <c r="D9" s="57">
        <v>0</v>
      </c>
      <c r="E9" s="57">
        <v>0</v>
      </c>
      <c r="F9" s="57">
        <v>0</v>
      </c>
    </row>
    <row r="10" spans="1:6" s="2" customFormat="1" ht="24.75" customHeight="1">
      <c r="A10" s="13"/>
      <c r="B10" s="63"/>
      <c r="C10" s="13" t="s">
        <v>18</v>
      </c>
      <c r="D10" s="57">
        <v>0</v>
      </c>
      <c r="E10" s="57">
        <v>0</v>
      </c>
      <c r="F10" s="57">
        <v>0</v>
      </c>
    </row>
    <row r="11" spans="1:6" s="2" customFormat="1" ht="24.75" customHeight="1">
      <c r="A11" s="13"/>
      <c r="B11" s="63"/>
      <c r="C11" s="13" t="s">
        <v>19</v>
      </c>
      <c r="D11" s="57">
        <v>0</v>
      </c>
      <c r="E11" s="57">
        <v>0</v>
      </c>
      <c r="F11" s="57">
        <v>0</v>
      </c>
    </row>
    <row r="12" spans="1:6" s="2" customFormat="1" ht="24.75" customHeight="1">
      <c r="A12" s="13"/>
      <c r="B12" s="63"/>
      <c r="C12" s="13" t="s">
        <v>20</v>
      </c>
      <c r="D12" s="57">
        <v>971</v>
      </c>
      <c r="E12" s="57">
        <v>971</v>
      </c>
      <c r="F12" s="57">
        <v>0</v>
      </c>
    </row>
    <row r="13" spans="1:6" s="2" customFormat="1" ht="24.75" customHeight="1">
      <c r="A13" s="13"/>
      <c r="B13" s="63"/>
      <c r="C13" s="13" t="s">
        <v>21</v>
      </c>
      <c r="D13" s="57">
        <v>0</v>
      </c>
      <c r="E13" s="57">
        <v>0</v>
      </c>
      <c r="F13" s="57">
        <v>0</v>
      </c>
    </row>
    <row r="14" spans="1:6" s="2" customFormat="1" ht="24.75" customHeight="1">
      <c r="A14" s="13"/>
      <c r="B14" s="63"/>
      <c r="C14" s="13" t="s">
        <v>22</v>
      </c>
      <c r="D14" s="57">
        <v>0</v>
      </c>
      <c r="E14" s="57">
        <v>0</v>
      </c>
      <c r="F14" s="57">
        <v>0</v>
      </c>
    </row>
    <row r="15" spans="1:6" s="2" customFormat="1" ht="24.75" customHeight="1">
      <c r="A15" s="13"/>
      <c r="B15" s="63"/>
      <c r="C15" s="13" t="s">
        <v>23</v>
      </c>
      <c r="D15" s="57">
        <v>167.02</v>
      </c>
      <c r="E15" s="57">
        <v>167.02</v>
      </c>
      <c r="F15" s="57">
        <v>0</v>
      </c>
    </row>
    <row r="16" spans="1:6" s="2" customFormat="1" ht="24.75" customHeight="1">
      <c r="A16" s="13"/>
      <c r="B16" s="63"/>
      <c r="C16" s="13" t="s">
        <v>24</v>
      </c>
      <c r="D16" s="57">
        <v>77.57</v>
      </c>
      <c r="E16" s="57">
        <v>77.57</v>
      </c>
      <c r="F16" s="57">
        <v>0</v>
      </c>
    </row>
    <row r="17" spans="1:6" s="2" customFormat="1" ht="24.75" customHeight="1">
      <c r="A17" s="13"/>
      <c r="B17" s="63"/>
      <c r="C17" s="13" t="s">
        <v>25</v>
      </c>
      <c r="D17" s="57">
        <v>0</v>
      </c>
      <c r="E17" s="57">
        <v>0</v>
      </c>
      <c r="F17" s="57">
        <v>0</v>
      </c>
    </row>
    <row r="18" spans="1:6" s="2" customFormat="1" ht="24.75" customHeight="1">
      <c r="A18" s="13"/>
      <c r="B18" s="63"/>
      <c r="C18" s="13" t="s">
        <v>26</v>
      </c>
      <c r="D18" s="57">
        <v>0</v>
      </c>
      <c r="E18" s="57">
        <v>0</v>
      </c>
      <c r="F18" s="57">
        <v>0</v>
      </c>
    </row>
    <row r="19" spans="1:6" s="2" customFormat="1" ht="24.75" customHeight="1">
      <c r="A19" s="13"/>
      <c r="B19" s="63"/>
      <c r="C19" s="13" t="s">
        <v>27</v>
      </c>
      <c r="D19" s="57">
        <v>0</v>
      </c>
      <c r="E19" s="57">
        <v>0</v>
      </c>
      <c r="F19" s="57">
        <v>0</v>
      </c>
    </row>
    <row r="20" spans="1:6" s="2" customFormat="1" ht="24.75" customHeight="1">
      <c r="A20" s="13"/>
      <c r="B20" s="63"/>
      <c r="C20" s="13" t="s">
        <v>28</v>
      </c>
      <c r="D20" s="57">
        <v>0</v>
      </c>
      <c r="E20" s="57">
        <v>0</v>
      </c>
      <c r="F20" s="57">
        <v>0</v>
      </c>
    </row>
    <row r="21" spans="1:6" s="2" customFormat="1" ht="24.75" customHeight="1">
      <c r="A21" s="13"/>
      <c r="B21" s="63"/>
      <c r="C21" s="13" t="s">
        <v>29</v>
      </c>
      <c r="D21" s="57">
        <v>0</v>
      </c>
      <c r="E21" s="57">
        <v>0</v>
      </c>
      <c r="F21" s="57">
        <v>0</v>
      </c>
    </row>
    <row r="22" spans="1:6" s="2" customFormat="1" ht="24.75" customHeight="1">
      <c r="A22" s="13"/>
      <c r="B22" s="63"/>
      <c r="C22" s="13" t="s">
        <v>30</v>
      </c>
      <c r="D22" s="57">
        <v>0</v>
      </c>
      <c r="E22" s="57">
        <v>0</v>
      </c>
      <c r="F22" s="57">
        <v>0</v>
      </c>
    </row>
    <row r="23" spans="1:6" s="2" customFormat="1" ht="24.75" customHeight="1">
      <c r="A23" s="13"/>
      <c r="B23" s="63"/>
      <c r="C23" s="13" t="s">
        <v>31</v>
      </c>
      <c r="D23" s="57">
        <v>0</v>
      </c>
      <c r="E23" s="57">
        <v>0</v>
      </c>
      <c r="F23" s="57">
        <v>0</v>
      </c>
    </row>
    <row r="24" spans="1:6" s="2" customFormat="1" ht="24.75" customHeight="1">
      <c r="A24" s="13"/>
      <c r="B24" s="63"/>
      <c r="C24" s="13" t="s">
        <v>32</v>
      </c>
      <c r="D24" s="57">
        <v>0</v>
      </c>
      <c r="E24" s="57">
        <v>0</v>
      </c>
      <c r="F24" s="57">
        <v>0</v>
      </c>
    </row>
    <row r="25" spans="1:6" s="2" customFormat="1" ht="24.75" customHeight="1">
      <c r="A25" s="13"/>
      <c r="B25" s="63"/>
      <c r="C25" s="13" t="s">
        <v>33</v>
      </c>
      <c r="D25" s="57">
        <v>125.97</v>
      </c>
      <c r="E25" s="57">
        <v>125.97</v>
      </c>
      <c r="F25" s="57">
        <v>0</v>
      </c>
    </row>
    <row r="26" spans="1:6" s="2" customFormat="1" ht="24.75" customHeight="1">
      <c r="A26" s="13"/>
      <c r="B26" s="63"/>
      <c r="C26" s="13" t="s">
        <v>34</v>
      </c>
      <c r="D26" s="57">
        <v>0</v>
      </c>
      <c r="E26" s="57">
        <v>0</v>
      </c>
      <c r="F26" s="57">
        <v>0</v>
      </c>
    </row>
    <row r="27" spans="1:6" s="2" customFormat="1" ht="24.75" customHeight="1">
      <c r="A27" s="13"/>
      <c r="B27" s="63"/>
      <c r="C27" s="13" t="s">
        <v>35</v>
      </c>
      <c r="D27" s="57">
        <v>0</v>
      </c>
      <c r="E27" s="57">
        <v>0</v>
      </c>
      <c r="F27" s="57">
        <v>0</v>
      </c>
    </row>
    <row r="28" spans="1:6" s="2" customFormat="1" ht="24.75" customHeight="1">
      <c r="A28" s="13"/>
      <c r="B28" s="63"/>
      <c r="C28" s="13"/>
      <c r="D28" s="57"/>
      <c r="E28" s="57"/>
      <c r="F28" s="57"/>
    </row>
    <row r="29" spans="1:6" s="52" customFormat="1" ht="24.75" customHeight="1">
      <c r="A29" s="53" t="s">
        <v>36</v>
      </c>
      <c r="B29" s="58">
        <v>0</v>
      </c>
      <c r="C29" s="53" t="s">
        <v>37</v>
      </c>
      <c r="D29" s="58">
        <v>0</v>
      </c>
      <c r="E29" s="58">
        <v>0</v>
      </c>
      <c r="F29" s="58">
        <v>0</v>
      </c>
    </row>
    <row r="30" spans="1:6" s="2" customFormat="1" ht="24.75" customHeight="1">
      <c r="A30" s="13" t="s">
        <v>14</v>
      </c>
      <c r="B30" s="57">
        <v>0</v>
      </c>
      <c r="C30" s="13" t="s">
        <v>14</v>
      </c>
      <c r="D30" s="57">
        <v>0</v>
      </c>
      <c r="E30" s="57">
        <v>0</v>
      </c>
      <c r="F30" s="57">
        <v>0</v>
      </c>
    </row>
    <row r="31" spans="1:6" s="2" customFormat="1" ht="24.75" customHeight="1">
      <c r="A31" s="13" t="s">
        <v>16</v>
      </c>
      <c r="B31" s="57">
        <v>0</v>
      </c>
      <c r="C31" s="13" t="s">
        <v>16</v>
      </c>
      <c r="D31" s="57">
        <v>0</v>
      </c>
      <c r="E31" s="57">
        <v>0</v>
      </c>
      <c r="F31" s="57">
        <v>0</v>
      </c>
    </row>
    <row r="32" spans="1:6" s="52" customFormat="1" ht="24.75" customHeight="1">
      <c r="A32" s="54" t="s">
        <v>38</v>
      </c>
      <c r="B32" s="62">
        <v>1341.56</v>
      </c>
      <c r="C32" s="55" t="s">
        <v>39</v>
      </c>
      <c r="D32" s="55"/>
      <c r="E32" s="55"/>
      <c r="F32" s="55"/>
    </row>
  </sheetData>
  <sheetProtection/>
  <mergeCells count="8">
    <mergeCell ref="A2:F2"/>
    <mergeCell ref="A4:B4"/>
    <mergeCell ref="C4:F4"/>
    <mergeCell ref="D5:F5"/>
    <mergeCell ref="C32:F32"/>
    <mergeCell ref="A5:A6"/>
    <mergeCell ref="B5:B6"/>
    <mergeCell ref="C5:C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9.125" style="0" bestFit="1" customWidth="1"/>
    <col min="2" max="2" width="32.25390625" style="0" customWidth="1"/>
    <col min="3" max="3" width="14.25390625" style="0" customWidth="1"/>
    <col min="4" max="5" width="10.75390625" style="0" bestFit="1" customWidth="1"/>
    <col min="6" max="6" width="15.50390625" style="0" customWidth="1"/>
    <col min="7" max="7" width="13.50390625" style="0" customWidth="1"/>
    <col min="8" max="8" width="14.125" style="0" customWidth="1"/>
    <col min="9" max="9" width="19.125" style="0" customWidth="1"/>
  </cols>
  <sheetData>
    <row r="1" ht="29.25" customHeight="1">
      <c r="A1" t="s">
        <v>40</v>
      </c>
    </row>
    <row r="2" spans="1:9" s="9" customFormat="1" ht="31.5" customHeight="1">
      <c r="A2" s="65" t="s">
        <v>41</v>
      </c>
      <c r="B2" s="65"/>
      <c r="C2" s="65"/>
      <c r="D2" s="65"/>
      <c r="E2" s="65"/>
      <c r="F2" s="65"/>
      <c r="G2" s="65"/>
      <c r="H2" s="65"/>
      <c r="I2" s="65"/>
    </row>
    <row r="3" spans="4:9" s="3" customFormat="1" ht="31.5" customHeight="1">
      <c r="D3" s="32"/>
      <c r="I3" s="3" t="s">
        <v>3</v>
      </c>
    </row>
    <row r="4" spans="1:9" s="2" customFormat="1" ht="30" customHeight="1">
      <c r="A4" s="41" t="s">
        <v>42</v>
      </c>
      <c r="B4" s="41"/>
      <c r="C4" s="41" t="s">
        <v>43</v>
      </c>
      <c r="D4" s="42" t="s">
        <v>44</v>
      </c>
      <c r="E4" s="42"/>
      <c r="F4" s="42"/>
      <c r="G4" s="42"/>
      <c r="H4" s="42"/>
      <c r="I4" s="41" t="s">
        <v>45</v>
      </c>
    </row>
    <row r="5" spans="1:9" s="2" customFormat="1" ht="40.5">
      <c r="A5" s="10" t="s">
        <v>46</v>
      </c>
      <c r="B5" s="10" t="s">
        <v>47</v>
      </c>
      <c r="C5" s="41"/>
      <c r="D5" s="10" t="s">
        <v>9</v>
      </c>
      <c r="E5" s="10" t="s">
        <v>48</v>
      </c>
      <c r="F5" s="10" t="s">
        <v>49</v>
      </c>
      <c r="G5" s="10" t="s">
        <v>50</v>
      </c>
      <c r="H5" s="10" t="s">
        <v>51</v>
      </c>
      <c r="I5" s="41"/>
    </row>
    <row r="6" spans="1:9" s="69" customFormat="1" ht="21.75" customHeight="1">
      <c r="A6" s="66"/>
      <c r="B6" s="67" t="s">
        <v>52</v>
      </c>
      <c r="C6" s="68">
        <f>SUM(C7:C14)</f>
        <v>1341.56</v>
      </c>
      <c r="D6" s="68">
        <f aca="true" t="shared" si="0" ref="D6:I6">SUM(D7:D14)</f>
        <v>1341.56</v>
      </c>
      <c r="E6" s="68">
        <f t="shared" si="0"/>
        <v>1341.56</v>
      </c>
      <c r="F6" s="68">
        <f t="shared" si="0"/>
        <v>0</v>
      </c>
      <c r="G6" s="68">
        <f t="shared" si="0"/>
        <v>0</v>
      </c>
      <c r="H6" s="68">
        <f t="shared" si="0"/>
        <v>0</v>
      </c>
      <c r="I6" s="68">
        <f t="shared" si="0"/>
        <v>0</v>
      </c>
    </row>
    <row r="7" spans="1:9" s="73" customFormat="1" ht="24.75" customHeight="1">
      <c r="A7" s="70">
        <v>2050202</v>
      </c>
      <c r="B7" s="71" t="s">
        <v>53</v>
      </c>
      <c r="C7" s="72">
        <v>971</v>
      </c>
      <c r="D7" s="72">
        <v>971</v>
      </c>
      <c r="E7" s="72">
        <v>971</v>
      </c>
      <c r="F7" s="72">
        <v>0</v>
      </c>
      <c r="G7" s="72">
        <v>0</v>
      </c>
      <c r="H7" s="72">
        <v>0</v>
      </c>
      <c r="I7" s="72">
        <v>0</v>
      </c>
    </row>
    <row r="8" spans="1:9" s="73" customFormat="1" ht="24.75" customHeight="1">
      <c r="A8" s="74" t="s">
        <v>54</v>
      </c>
      <c r="B8" s="74" t="s">
        <v>193</v>
      </c>
      <c r="C8" s="64">
        <v>117.58</v>
      </c>
      <c r="D8" s="64">
        <v>117.58</v>
      </c>
      <c r="E8" s="64">
        <v>117.58</v>
      </c>
      <c r="F8" s="72">
        <v>0</v>
      </c>
      <c r="G8" s="72">
        <v>0</v>
      </c>
      <c r="H8" s="72">
        <v>0</v>
      </c>
      <c r="I8" s="72">
        <v>0</v>
      </c>
    </row>
    <row r="9" spans="1:9" s="73" customFormat="1" ht="24.75" customHeight="1">
      <c r="A9" s="74" t="s">
        <v>55</v>
      </c>
      <c r="B9" s="74" t="s">
        <v>194</v>
      </c>
      <c r="C9" s="64">
        <v>47.04</v>
      </c>
      <c r="D9" s="64">
        <v>47.04</v>
      </c>
      <c r="E9" s="64">
        <v>47.04</v>
      </c>
      <c r="F9" s="72">
        <v>0</v>
      </c>
      <c r="G9" s="72">
        <v>0</v>
      </c>
      <c r="H9" s="72">
        <v>0</v>
      </c>
      <c r="I9" s="72">
        <v>0</v>
      </c>
    </row>
    <row r="10" spans="1:9" s="73" customFormat="1" ht="24.75" customHeight="1">
      <c r="A10" s="74" t="s">
        <v>56</v>
      </c>
      <c r="B10" s="74" t="s">
        <v>195</v>
      </c>
      <c r="C10" s="64">
        <v>2.4</v>
      </c>
      <c r="D10" s="64">
        <v>2.4</v>
      </c>
      <c r="E10" s="64">
        <v>2.4</v>
      </c>
      <c r="F10" s="72">
        <v>0</v>
      </c>
      <c r="G10" s="72">
        <v>0</v>
      </c>
      <c r="H10" s="72">
        <v>0</v>
      </c>
      <c r="I10" s="72">
        <v>0</v>
      </c>
    </row>
    <row r="11" spans="1:9" s="73" customFormat="1" ht="24.75" customHeight="1">
      <c r="A11" s="74" t="s">
        <v>57</v>
      </c>
      <c r="B11" s="74" t="s">
        <v>196</v>
      </c>
      <c r="C11" s="64">
        <v>47.03</v>
      </c>
      <c r="D11" s="64">
        <v>47.03</v>
      </c>
      <c r="E11" s="64">
        <v>47.03</v>
      </c>
      <c r="F11" s="72">
        <v>0</v>
      </c>
      <c r="G11" s="72">
        <v>0</v>
      </c>
      <c r="H11" s="72">
        <v>0</v>
      </c>
      <c r="I11" s="72">
        <v>0</v>
      </c>
    </row>
    <row r="12" spans="1:9" s="73" customFormat="1" ht="24.75" customHeight="1">
      <c r="A12" s="74" t="s">
        <v>58</v>
      </c>
      <c r="B12" s="74" t="s">
        <v>197</v>
      </c>
      <c r="C12" s="64">
        <v>30.54</v>
      </c>
      <c r="D12" s="64">
        <v>30.54</v>
      </c>
      <c r="E12" s="64">
        <v>30.54</v>
      </c>
      <c r="F12" s="72">
        <v>0</v>
      </c>
      <c r="G12" s="72">
        <v>0</v>
      </c>
      <c r="H12" s="72">
        <v>0</v>
      </c>
      <c r="I12" s="72">
        <v>0</v>
      </c>
    </row>
    <row r="13" spans="1:9" s="73" customFormat="1" ht="24.75" customHeight="1">
      <c r="A13" s="74" t="s">
        <v>59</v>
      </c>
      <c r="B13" s="74" t="s">
        <v>198</v>
      </c>
      <c r="C13" s="64">
        <v>82.62</v>
      </c>
      <c r="D13" s="64">
        <v>82.62</v>
      </c>
      <c r="E13" s="64">
        <v>82.62</v>
      </c>
      <c r="F13" s="72">
        <v>0</v>
      </c>
      <c r="G13" s="72">
        <v>0</v>
      </c>
      <c r="H13" s="72">
        <v>0</v>
      </c>
      <c r="I13" s="72">
        <v>0</v>
      </c>
    </row>
    <row r="14" spans="1:9" s="73" customFormat="1" ht="24.75" customHeight="1">
      <c r="A14" s="74" t="s">
        <v>60</v>
      </c>
      <c r="B14" s="74" t="s">
        <v>199</v>
      </c>
      <c r="C14" s="64">
        <v>43.35</v>
      </c>
      <c r="D14" s="64">
        <v>43.35</v>
      </c>
      <c r="E14" s="64">
        <v>43.35</v>
      </c>
      <c r="F14" s="72">
        <v>0</v>
      </c>
      <c r="G14" s="72">
        <v>0</v>
      </c>
      <c r="H14" s="72">
        <v>0</v>
      </c>
      <c r="I14" s="72">
        <v>0</v>
      </c>
    </row>
  </sheetData>
  <sheetProtection/>
  <mergeCells count="5">
    <mergeCell ref="A2:I2"/>
    <mergeCell ref="A4:B4"/>
    <mergeCell ref="D4:H4"/>
    <mergeCell ref="C4:C5"/>
    <mergeCell ref="I4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9.375" style="0" bestFit="1" customWidth="1"/>
    <col min="2" max="2" width="34.625" style="0" customWidth="1"/>
    <col min="3" max="3" width="15.125" style="59" customWidth="1"/>
    <col min="4" max="5" width="10.75390625" style="59" bestFit="1" customWidth="1"/>
    <col min="6" max="6" width="9.125" style="59" bestFit="1" customWidth="1"/>
    <col min="7" max="7" width="16.625" style="59" customWidth="1"/>
    <col min="8" max="8" width="13.00390625" style="56" customWidth="1"/>
  </cols>
  <sheetData>
    <row r="1" ht="24.75" customHeight="1">
      <c r="A1" t="s">
        <v>61</v>
      </c>
    </row>
    <row r="2" spans="1:8" s="9" customFormat="1" ht="22.5" customHeight="1">
      <c r="A2" s="38" t="s">
        <v>62</v>
      </c>
      <c r="B2" s="38"/>
      <c r="C2" s="38"/>
      <c r="D2" s="38"/>
      <c r="E2" s="38"/>
      <c r="F2" s="38"/>
      <c r="G2" s="38"/>
      <c r="H2" s="38"/>
    </row>
    <row r="3" ht="24" customHeight="1">
      <c r="H3" s="56" t="s">
        <v>3</v>
      </c>
    </row>
    <row r="4" spans="1:8" s="2" customFormat="1" ht="24.75" customHeight="1">
      <c r="A4" s="41" t="s">
        <v>42</v>
      </c>
      <c r="B4" s="41"/>
      <c r="C4" s="78" t="s">
        <v>63</v>
      </c>
      <c r="D4" s="79" t="s">
        <v>64</v>
      </c>
      <c r="E4" s="79"/>
      <c r="F4" s="79"/>
      <c r="G4" s="41" t="s">
        <v>65</v>
      </c>
      <c r="H4" s="41"/>
    </row>
    <row r="5" spans="1:8" s="2" customFormat="1" ht="31.5" customHeight="1">
      <c r="A5" s="10" t="s">
        <v>46</v>
      </c>
      <c r="B5" s="10" t="s">
        <v>47</v>
      </c>
      <c r="C5" s="78"/>
      <c r="D5" s="80" t="s">
        <v>52</v>
      </c>
      <c r="E5" s="80" t="s">
        <v>66</v>
      </c>
      <c r="F5" s="80" t="s">
        <v>67</v>
      </c>
      <c r="G5" s="80" t="s">
        <v>68</v>
      </c>
      <c r="H5" s="10" t="s">
        <v>69</v>
      </c>
    </row>
    <row r="6" spans="1:8" s="75" customFormat="1" ht="24" customHeight="1">
      <c r="A6" s="66"/>
      <c r="B6" s="67" t="s">
        <v>52</v>
      </c>
      <c r="C6" s="81">
        <f>SUM(C7:C19)</f>
        <v>1329.9599999999998</v>
      </c>
      <c r="D6" s="81">
        <f>SUM(D7:D19)</f>
        <v>1341.56</v>
      </c>
      <c r="E6" s="81">
        <f>SUM(E7:E19)</f>
        <v>1341.56</v>
      </c>
      <c r="F6" s="81">
        <f>SUM(F7:F19)</f>
        <v>0</v>
      </c>
      <c r="G6" s="81">
        <f>D6-C6</f>
        <v>11.600000000000136</v>
      </c>
      <c r="H6" s="81">
        <f>G6/C6*100</f>
        <v>0.872206682907767</v>
      </c>
    </row>
    <row r="7" spans="1:8" s="77" customFormat="1" ht="24" customHeight="1">
      <c r="A7" s="71">
        <v>2050199</v>
      </c>
      <c r="B7" s="71" t="s">
        <v>200</v>
      </c>
      <c r="C7" s="72">
        <v>3</v>
      </c>
      <c r="D7" s="72">
        <v>0</v>
      </c>
      <c r="E7" s="72">
        <v>0</v>
      </c>
      <c r="F7" s="72">
        <v>0</v>
      </c>
      <c r="G7" s="72">
        <f>D7-C7</f>
        <v>-3</v>
      </c>
      <c r="H7" s="84">
        <f>G7/C7*100</f>
        <v>-100</v>
      </c>
    </row>
    <row r="8" spans="1:8" s="73" customFormat="1" ht="24" customHeight="1">
      <c r="A8" s="70">
        <v>2050202</v>
      </c>
      <c r="B8" s="71" t="s">
        <v>53</v>
      </c>
      <c r="C8" s="72">
        <v>962.55</v>
      </c>
      <c r="D8" s="72">
        <v>971</v>
      </c>
      <c r="E8" s="72">
        <v>971</v>
      </c>
      <c r="F8" s="72">
        <f>SUM(F13:F20)</f>
        <v>0</v>
      </c>
      <c r="G8" s="72">
        <f>D8-C8</f>
        <v>8.450000000000045</v>
      </c>
      <c r="H8" s="72">
        <f>G8/C8*100</f>
        <v>0.8778764739494099</v>
      </c>
    </row>
    <row r="9" spans="1:8" s="90" customFormat="1" ht="24" customHeight="1">
      <c r="A9" s="85">
        <v>2050299</v>
      </c>
      <c r="B9" s="86" t="s">
        <v>201</v>
      </c>
      <c r="C9" s="87">
        <v>1</v>
      </c>
      <c r="D9" s="87">
        <v>0</v>
      </c>
      <c r="E9" s="87">
        <v>0</v>
      </c>
      <c r="F9" s="88">
        <v>0</v>
      </c>
      <c r="G9" s="88">
        <f>D9-C9</f>
        <v>-1</v>
      </c>
      <c r="H9" s="89">
        <f>G9/C9*100</f>
        <v>-100</v>
      </c>
    </row>
    <row r="10" spans="1:8" s="90" customFormat="1" ht="24" customHeight="1">
      <c r="A10" s="85">
        <v>2050799</v>
      </c>
      <c r="B10" s="86" t="s">
        <v>202</v>
      </c>
      <c r="C10" s="87">
        <v>0.64</v>
      </c>
      <c r="D10" s="87">
        <v>0</v>
      </c>
      <c r="E10" s="87">
        <v>0</v>
      </c>
      <c r="F10" s="88">
        <v>0</v>
      </c>
      <c r="G10" s="88">
        <f>D10-C10</f>
        <v>-0.64</v>
      </c>
      <c r="H10" s="89">
        <f>G10/C10*100</f>
        <v>-100</v>
      </c>
    </row>
    <row r="11" spans="1:8" s="90" customFormat="1" ht="24" customHeight="1">
      <c r="A11" s="85">
        <v>2070307</v>
      </c>
      <c r="B11" s="86" t="s">
        <v>203</v>
      </c>
      <c r="C11" s="87">
        <v>8</v>
      </c>
      <c r="D11" s="87">
        <v>0</v>
      </c>
      <c r="E11" s="87">
        <v>0</v>
      </c>
      <c r="F11" s="88">
        <v>0</v>
      </c>
      <c r="G11" s="88">
        <f aca="true" t="shared" si="0" ref="G11:G19">D11-C11</f>
        <v>-8</v>
      </c>
      <c r="H11" s="89">
        <f aca="true" t="shared" si="1" ref="H11:H19">G11/C11*100</f>
        <v>-100</v>
      </c>
    </row>
    <row r="12" spans="1:8" s="90" customFormat="1" ht="24" customHeight="1">
      <c r="A12" s="85">
        <v>2070308</v>
      </c>
      <c r="B12" s="86" t="s">
        <v>204</v>
      </c>
      <c r="C12" s="87">
        <v>4.3</v>
      </c>
      <c r="D12" s="87">
        <v>0</v>
      </c>
      <c r="E12" s="87">
        <v>0</v>
      </c>
      <c r="F12" s="88">
        <v>0</v>
      </c>
      <c r="G12" s="88">
        <f>D12-C12</f>
        <v>-4.3</v>
      </c>
      <c r="H12" s="89">
        <f>G12/C12*100</f>
        <v>-100</v>
      </c>
    </row>
    <row r="13" spans="1:8" s="73" customFormat="1" ht="24" customHeight="1">
      <c r="A13" s="74" t="s">
        <v>54</v>
      </c>
      <c r="B13" s="74" t="s">
        <v>193</v>
      </c>
      <c r="C13" s="64">
        <v>111.22</v>
      </c>
      <c r="D13" s="64">
        <v>117.59</v>
      </c>
      <c r="E13" s="64">
        <v>117.59</v>
      </c>
      <c r="F13" s="72">
        <f aca="true" t="shared" si="2" ref="F13:F19">SUM(F14:F21)</f>
        <v>0</v>
      </c>
      <c r="G13" s="72">
        <f t="shared" si="0"/>
        <v>6.3700000000000045</v>
      </c>
      <c r="H13" s="72">
        <f t="shared" si="1"/>
        <v>5.727387160582633</v>
      </c>
    </row>
    <row r="14" spans="1:8" s="73" customFormat="1" ht="24" customHeight="1">
      <c r="A14" s="74" t="s">
        <v>55</v>
      </c>
      <c r="B14" s="74" t="s">
        <v>194</v>
      </c>
      <c r="C14" s="64">
        <v>39.35</v>
      </c>
      <c r="D14" s="64">
        <v>47.03</v>
      </c>
      <c r="E14" s="64">
        <v>47.03</v>
      </c>
      <c r="F14" s="72">
        <f t="shared" si="2"/>
        <v>0</v>
      </c>
      <c r="G14" s="72">
        <f t="shared" si="0"/>
        <v>7.68</v>
      </c>
      <c r="H14" s="72">
        <f t="shared" si="1"/>
        <v>19.51715374841169</v>
      </c>
    </row>
    <row r="15" spans="1:8" s="73" customFormat="1" ht="24" customHeight="1">
      <c r="A15" s="74" t="s">
        <v>56</v>
      </c>
      <c r="B15" s="74" t="s">
        <v>205</v>
      </c>
      <c r="C15" s="82">
        <v>2.4</v>
      </c>
      <c r="D15" s="64">
        <v>2.4</v>
      </c>
      <c r="E15" s="64">
        <v>2.4</v>
      </c>
      <c r="F15" s="72">
        <f t="shared" si="2"/>
        <v>0</v>
      </c>
      <c r="G15" s="72">
        <f t="shared" si="0"/>
        <v>0</v>
      </c>
      <c r="H15" s="72">
        <f t="shared" si="1"/>
        <v>0</v>
      </c>
    </row>
    <row r="16" spans="1:8" s="73" customFormat="1" ht="24" customHeight="1">
      <c r="A16" s="74" t="s">
        <v>57</v>
      </c>
      <c r="B16" s="74" t="s">
        <v>206</v>
      </c>
      <c r="C16" s="83">
        <v>44.49</v>
      </c>
      <c r="D16" s="64">
        <v>47.03</v>
      </c>
      <c r="E16" s="64">
        <v>47.03</v>
      </c>
      <c r="F16" s="72">
        <f t="shared" si="2"/>
        <v>0</v>
      </c>
      <c r="G16" s="72">
        <f t="shared" si="0"/>
        <v>2.539999999999999</v>
      </c>
      <c r="H16" s="72">
        <f t="shared" si="1"/>
        <v>5.709148123173745</v>
      </c>
    </row>
    <row r="17" spans="1:8" s="73" customFormat="1" ht="24" customHeight="1">
      <c r="A17" s="74" t="s">
        <v>58</v>
      </c>
      <c r="B17" s="74" t="s">
        <v>207</v>
      </c>
      <c r="C17" s="83">
        <v>28.9</v>
      </c>
      <c r="D17" s="64">
        <v>30.54</v>
      </c>
      <c r="E17" s="64">
        <v>30.54</v>
      </c>
      <c r="F17" s="72">
        <f t="shared" si="2"/>
        <v>0</v>
      </c>
      <c r="G17" s="72">
        <f t="shared" si="0"/>
        <v>1.6400000000000006</v>
      </c>
      <c r="H17" s="72">
        <f t="shared" si="1"/>
        <v>5.674740484429068</v>
      </c>
    </row>
    <row r="18" spans="1:8" s="73" customFormat="1" ht="24" customHeight="1">
      <c r="A18" s="74" t="s">
        <v>59</v>
      </c>
      <c r="B18" s="74" t="s">
        <v>208</v>
      </c>
      <c r="C18" s="83">
        <v>80.76</v>
      </c>
      <c r="D18" s="64">
        <v>82.62</v>
      </c>
      <c r="E18" s="64">
        <v>82.62</v>
      </c>
      <c r="F18" s="72">
        <f t="shared" si="2"/>
        <v>0</v>
      </c>
      <c r="G18" s="72">
        <f t="shared" si="0"/>
        <v>1.8599999999999994</v>
      </c>
      <c r="H18" s="72">
        <f t="shared" si="1"/>
        <v>2.303120356612183</v>
      </c>
    </row>
    <row r="19" spans="1:8" s="73" customFormat="1" ht="24" customHeight="1">
      <c r="A19" s="74" t="s">
        <v>60</v>
      </c>
      <c r="B19" s="74" t="s">
        <v>209</v>
      </c>
      <c r="C19" s="83">
        <v>43.35</v>
      </c>
      <c r="D19" s="64">
        <v>43.35</v>
      </c>
      <c r="E19" s="64">
        <v>43.35</v>
      </c>
      <c r="F19" s="72">
        <f t="shared" si="2"/>
        <v>0</v>
      </c>
      <c r="G19" s="72">
        <f t="shared" si="0"/>
        <v>0</v>
      </c>
      <c r="H19" s="72">
        <f t="shared" si="1"/>
        <v>0</v>
      </c>
    </row>
  </sheetData>
  <sheetProtection/>
  <mergeCells count="5">
    <mergeCell ref="A2:H2"/>
    <mergeCell ref="A4:B4"/>
    <mergeCell ref="D4:F4"/>
    <mergeCell ref="G4:H4"/>
    <mergeCell ref="C4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E6" sqref="E6"/>
    </sheetView>
  </sheetViews>
  <sheetFormatPr defaultColWidth="9.00390625" defaultRowHeight="14.25"/>
  <cols>
    <col min="2" max="2" width="31.00390625" style="0" customWidth="1"/>
    <col min="3" max="3" width="13.00390625" style="0" customWidth="1"/>
    <col min="4" max="4" width="13.00390625" style="24" customWidth="1"/>
    <col min="5" max="5" width="13.00390625" style="0" customWidth="1"/>
  </cols>
  <sheetData>
    <row r="1" ht="14.25">
      <c r="A1" t="s">
        <v>70</v>
      </c>
    </row>
    <row r="2" spans="1:5" s="9" customFormat="1" ht="34.5" customHeight="1">
      <c r="A2" s="38" t="s">
        <v>71</v>
      </c>
      <c r="B2" s="38"/>
      <c r="C2" s="38"/>
      <c r="D2" s="43"/>
      <c r="E2" s="38"/>
    </row>
    <row r="3" ht="19.5" customHeight="1">
      <c r="E3" t="s">
        <v>3</v>
      </c>
    </row>
    <row r="4" spans="1:5" s="11" customFormat="1" ht="24.75" customHeight="1">
      <c r="A4" s="44" t="s">
        <v>72</v>
      </c>
      <c r="B4" s="44"/>
      <c r="C4" s="44" t="s">
        <v>73</v>
      </c>
      <c r="D4" s="44"/>
      <c r="E4" s="44"/>
    </row>
    <row r="5" spans="1:5" s="11" customFormat="1" ht="24.75" customHeight="1">
      <c r="A5" s="25" t="s">
        <v>46</v>
      </c>
      <c r="B5" s="26" t="s">
        <v>47</v>
      </c>
      <c r="C5" s="25" t="s">
        <v>52</v>
      </c>
      <c r="D5" s="25" t="s">
        <v>74</v>
      </c>
      <c r="E5" s="25" t="s">
        <v>75</v>
      </c>
    </row>
    <row r="6" spans="1:5" s="23" customFormat="1" ht="24.75" customHeight="1">
      <c r="A6" s="44" t="s">
        <v>76</v>
      </c>
      <c r="B6" s="44"/>
      <c r="C6" s="27">
        <f aca="true" t="shared" si="0" ref="C6:C37">D6+E6</f>
        <v>1341.56</v>
      </c>
      <c r="D6" s="7">
        <f>D7+D15+D43+D60</f>
        <v>1135.59</v>
      </c>
      <c r="E6" s="7">
        <f>E7+E15+E43+E60</f>
        <v>205.97000000000003</v>
      </c>
    </row>
    <row r="7" spans="1:5" s="2" customFormat="1" ht="24.75" customHeight="1">
      <c r="A7" s="25">
        <v>301</v>
      </c>
      <c r="B7" s="28" t="s">
        <v>77</v>
      </c>
      <c r="C7" s="27">
        <f t="shared" si="0"/>
        <v>999.76</v>
      </c>
      <c r="D7" s="29">
        <f>SUM(D8:D14)</f>
        <v>999.76</v>
      </c>
      <c r="E7" s="7">
        <v>0</v>
      </c>
    </row>
    <row r="8" spans="1:5" s="2" customFormat="1" ht="24.75" customHeight="1">
      <c r="A8" s="19">
        <v>30101</v>
      </c>
      <c r="B8" s="30" t="s">
        <v>78</v>
      </c>
      <c r="C8" s="31">
        <f t="shared" si="0"/>
        <v>328.82</v>
      </c>
      <c r="D8" s="14">
        <v>328.82</v>
      </c>
      <c r="E8" s="8">
        <v>0</v>
      </c>
    </row>
    <row r="9" spans="1:5" s="2" customFormat="1" ht="24.75" customHeight="1">
      <c r="A9" s="19">
        <v>30102</v>
      </c>
      <c r="B9" s="30" t="s">
        <v>79</v>
      </c>
      <c r="C9" s="31">
        <v>99.16</v>
      </c>
      <c r="D9" s="14">
        <v>99.16</v>
      </c>
      <c r="E9" s="8">
        <v>0</v>
      </c>
    </row>
    <row r="10" spans="1:5" s="2" customFormat="1" ht="24.75" customHeight="1">
      <c r="A10" s="19">
        <v>30103</v>
      </c>
      <c r="B10" s="30" t="s">
        <v>80</v>
      </c>
      <c r="C10" s="31">
        <f t="shared" si="0"/>
        <v>120.4</v>
      </c>
      <c r="D10" s="14">
        <v>120.4</v>
      </c>
      <c r="E10" s="8">
        <v>0</v>
      </c>
    </row>
    <row r="11" spans="1:5" s="2" customFormat="1" ht="24.75" customHeight="1">
      <c r="A11" s="19">
        <v>30104</v>
      </c>
      <c r="B11" s="30" t="s">
        <v>81</v>
      </c>
      <c r="C11" s="31">
        <f t="shared" si="0"/>
        <v>244.02</v>
      </c>
      <c r="D11" s="14">
        <v>244.02</v>
      </c>
      <c r="E11" s="8">
        <v>0</v>
      </c>
    </row>
    <row r="12" spans="1:5" s="2" customFormat="1" ht="24.75" customHeight="1">
      <c r="A12" s="19">
        <v>30106</v>
      </c>
      <c r="B12" s="30" t="s">
        <v>82</v>
      </c>
      <c r="C12" s="31">
        <f t="shared" si="0"/>
        <v>0</v>
      </c>
      <c r="D12" s="14">
        <v>0</v>
      </c>
      <c r="E12" s="8">
        <v>0</v>
      </c>
    </row>
    <row r="13" spans="1:5" s="2" customFormat="1" ht="24.75" customHeight="1">
      <c r="A13" s="19">
        <v>30107</v>
      </c>
      <c r="B13" s="30" t="s">
        <v>83</v>
      </c>
      <c r="C13" s="31">
        <f t="shared" si="0"/>
        <v>207.36</v>
      </c>
      <c r="D13" s="14">
        <v>207.36</v>
      </c>
      <c r="E13" s="8">
        <v>0</v>
      </c>
    </row>
    <row r="14" spans="1:5" s="2" customFormat="1" ht="24.75" customHeight="1">
      <c r="A14" s="19">
        <v>30199</v>
      </c>
      <c r="B14" s="30" t="s">
        <v>84</v>
      </c>
      <c r="C14" s="31">
        <f t="shared" si="0"/>
        <v>0</v>
      </c>
      <c r="D14" s="14">
        <v>0</v>
      </c>
      <c r="E14" s="8">
        <v>0</v>
      </c>
    </row>
    <row r="15" spans="1:5" s="2" customFormat="1" ht="24.75" customHeight="1">
      <c r="A15" s="25">
        <v>302</v>
      </c>
      <c r="B15" s="28" t="s">
        <v>85</v>
      </c>
      <c r="C15" s="27">
        <f t="shared" si="0"/>
        <v>205.97000000000003</v>
      </c>
      <c r="D15" s="29">
        <v>0</v>
      </c>
      <c r="E15" s="29">
        <f>SUM(E16:E42)</f>
        <v>205.97000000000003</v>
      </c>
    </row>
    <row r="16" spans="1:5" s="2" customFormat="1" ht="24.75" customHeight="1">
      <c r="A16" s="19">
        <v>30201</v>
      </c>
      <c r="B16" s="30" t="s">
        <v>86</v>
      </c>
      <c r="C16" s="31">
        <f t="shared" si="0"/>
        <v>23.21</v>
      </c>
      <c r="D16" s="14">
        <v>0</v>
      </c>
      <c r="E16" s="8">
        <v>23.21</v>
      </c>
    </row>
    <row r="17" spans="1:5" s="2" customFormat="1" ht="24.75" customHeight="1">
      <c r="A17" s="19">
        <v>30202</v>
      </c>
      <c r="B17" s="30" t="s">
        <v>87</v>
      </c>
      <c r="C17" s="31">
        <f t="shared" si="0"/>
        <v>23.39</v>
      </c>
      <c r="D17" s="14">
        <v>0</v>
      </c>
      <c r="E17" s="8">
        <v>23.39</v>
      </c>
    </row>
    <row r="18" spans="1:5" s="2" customFormat="1" ht="24.75" customHeight="1">
      <c r="A18" s="19">
        <v>30203</v>
      </c>
      <c r="B18" s="30" t="s">
        <v>88</v>
      </c>
      <c r="C18" s="31">
        <f t="shared" si="0"/>
        <v>0</v>
      </c>
      <c r="D18" s="14">
        <v>0</v>
      </c>
      <c r="E18" s="8">
        <v>0</v>
      </c>
    </row>
    <row r="19" spans="1:5" s="2" customFormat="1" ht="24.75" customHeight="1">
      <c r="A19" s="19">
        <v>30204</v>
      </c>
      <c r="B19" s="30" t="s">
        <v>89</v>
      </c>
      <c r="C19" s="31">
        <f t="shared" si="0"/>
        <v>0.02</v>
      </c>
      <c r="D19" s="14">
        <v>0</v>
      </c>
      <c r="E19" s="8">
        <v>0.02</v>
      </c>
    </row>
    <row r="20" spans="1:5" s="2" customFormat="1" ht="24.75" customHeight="1">
      <c r="A20" s="19">
        <v>30205</v>
      </c>
      <c r="B20" s="30" t="s">
        <v>90</v>
      </c>
      <c r="C20" s="31">
        <f t="shared" si="0"/>
        <v>4.7</v>
      </c>
      <c r="D20" s="14">
        <v>0</v>
      </c>
      <c r="E20" s="8">
        <v>4.7</v>
      </c>
    </row>
    <row r="21" spans="1:5" s="2" customFormat="1" ht="24.75" customHeight="1">
      <c r="A21" s="19">
        <v>30206</v>
      </c>
      <c r="B21" s="30" t="s">
        <v>91</v>
      </c>
      <c r="C21" s="31">
        <f t="shared" si="0"/>
        <v>4.6</v>
      </c>
      <c r="D21" s="14">
        <v>0</v>
      </c>
      <c r="E21" s="8">
        <v>4.6</v>
      </c>
    </row>
    <row r="22" spans="1:5" s="2" customFormat="1" ht="24.75" customHeight="1">
      <c r="A22" s="19">
        <v>30207</v>
      </c>
      <c r="B22" s="30" t="s">
        <v>92</v>
      </c>
      <c r="C22" s="31">
        <f t="shared" si="0"/>
        <v>2.4</v>
      </c>
      <c r="D22" s="14">
        <v>0</v>
      </c>
      <c r="E22" s="8">
        <v>2.4</v>
      </c>
    </row>
    <row r="23" spans="1:5" s="2" customFormat="1" ht="24.75" customHeight="1">
      <c r="A23" s="19">
        <v>30208</v>
      </c>
      <c r="B23" s="30" t="s">
        <v>93</v>
      </c>
      <c r="C23" s="31">
        <f t="shared" si="0"/>
        <v>37.14</v>
      </c>
      <c r="D23" s="14">
        <v>0</v>
      </c>
      <c r="E23" s="8">
        <v>37.14</v>
      </c>
    </row>
    <row r="24" spans="1:5" s="2" customFormat="1" ht="24.75" customHeight="1">
      <c r="A24" s="19">
        <v>30209</v>
      </c>
      <c r="B24" s="30" t="s">
        <v>94</v>
      </c>
      <c r="C24" s="31">
        <f t="shared" si="0"/>
        <v>0</v>
      </c>
      <c r="D24" s="14">
        <v>0</v>
      </c>
      <c r="E24" s="8">
        <v>0</v>
      </c>
    </row>
    <row r="25" spans="1:5" s="2" customFormat="1" ht="24.75" customHeight="1">
      <c r="A25" s="19">
        <v>30211</v>
      </c>
      <c r="B25" s="30" t="s">
        <v>95</v>
      </c>
      <c r="C25" s="31">
        <f t="shared" si="0"/>
        <v>1</v>
      </c>
      <c r="D25" s="14">
        <v>0</v>
      </c>
      <c r="E25" s="8">
        <v>1</v>
      </c>
    </row>
    <row r="26" spans="1:5" s="2" customFormat="1" ht="24.75" customHeight="1">
      <c r="A26" s="19">
        <v>30212</v>
      </c>
      <c r="B26" s="30" t="s">
        <v>96</v>
      </c>
      <c r="C26" s="31">
        <f t="shared" si="0"/>
        <v>0</v>
      </c>
      <c r="D26" s="14">
        <v>0</v>
      </c>
      <c r="E26" s="8">
        <v>0</v>
      </c>
    </row>
    <row r="27" spans="1:5" s="2" customFormat="1" ht="24.75" customHeight="1">
      <c r="A27" s="19">
        <v>30213</v>
      </c>
      <c r="B27" s="30" t="s">
        <v>97</v>
      </c>
      <c r="C27" s="31">
        <f t="shared" si="0"/>
        <v>50.96</v>
      </c>
      <c r="D27" s="14">
        <v>0</v>
      </c>
      <c r="E27" s="8">
        <v>50.96</v>
      </c>
    </row>
    <row r="28" spans="1:5" s="2" customFormat="1" ht="24.75" customHeight="1">
      <c r="A28" s="19">
        <v>30214</v>
      </c>
      <c r="B28" s="30" t="s">
        <v>98</v>
      </c>
      <c r="C28" s="31">
        <f t="shared" si="0"/>
        <v>0</v>
      </c>
      <c r="D28" s="14">
        <v>0</v>
      </c>
      <c r="E28" s="8">
        <v>0</v>
      </c>
    </row>
    <row r="29" spans="1:5" s="2" customFormat="1" ht="24.75" customHeight="1">
      <c r="A29" s="19">
        <v>30215</v>
      </c>
      <c r="B29" s="30" t="s">
        <v>99</v>
      </c>
      <c r="C29" s="31">
        <f t="shared" si="0"/>
        <v>0</v>
      </c>
      <c r="D29" s="14">
        <v>0</v>
      </c>
      <c r="E29" s="8">
        <v>0</v>
      </c>
    </row>
    <row r="30" spans="1:5" s="2" customFormat="1" ht="24.75" customHeight="1">
      <c r="A30" s="19">
        <v>30216</v>
      </c>
      <c r="B30" s="30" t="s">
        <v>100</v>
      </c>
      <c r="C30" s="31">
        <f t="shared" si="0"/>
        <v>16.6</v>
      </c>
      <c r="D30" s="14">
        <v>0</v>
      </c>
      <c r="E30" s="8">
        <v>16.6</v>
      </c>
    </row>
    <row r="31" spans="1:5" s="2" customFormat="1" ht="24.75" customHeight="1">
      <c r="A31" s="19">
        <v>30217</v>
      </c>
      <c r="B31" s="30" t="s">
        <v>101</v>
      </c>
      <c r="C31" s="31">
        <f t="shared" si="0"/>
        <v>1.8</v>
      </c>
      <c r="D31" s="14">
        <v>0</v>
      </c>
      <c r="E31" s="8">
        <v>1.8</v>
      </c>
    </row>
    <row r="32" spans="1:5" s="2" customFormat="1" ht="24.75" customHeight="1">
      <c r="A32" s="19">
        <v>30218</v>
      </c>
      <c r="B32" s="30" t="s">
        <v>102</v>
      </c>
      <c r="C32" s="31">
        <f t="shared" si="0"/>
        <v>0</v>
      </c>
      <c r="D32" s="14">
        <v>0</v>
      </c>
      <c r="E32" s="8">
        <v>0</v>
      </c>
    </row>
    <row r="33" spans="1:5" s="2" customFormat="1" ht="24.75" customHeight="1">
      <c r="A33" s="19">
        <v>30224</v>
      </c>
      <c r="B33" s="30" t="s">
        <v>103</v>
      </c>
      <c r="C33" s="31">
        <f t="shared" si="0"/>
        <v>0</v>
      </c>
      <c r="D33" s="14">
        <v>0</v>
      </c>
      <c r="E33" s="8">
        <v>0</v>
      </c>
    </row>
    <row r="34" spans="1:5" s="2" customFormat="1" ht="24.75" customHeight="1">
      <c r="A34" s="19">
        <v>30225</v>
      </c>
      <c r="B34" s="30" t="s">
        <v>104</v>
      </c>
      <c r="C34" s="31">
        <f t="shared" si="0"/>
        <v>0</v>
      </c>
      <c r="D34" s="14">
        <v>0</v>
      </c>
      <c r="E34" s="8">
        <v>0</v>
      </c>
    </row>
    <row r="35" spans="1:5" s="2" customFormat="1" ht="24.75" customHeight="1">
      <c r="A35" s="19">
        <v>30226</v>
      </c>
      <c r="B35" s="30" t="s">
        <v>105</v>
      </c>
      <c r="C35" s="31">
        <f t="shared" si="0"/>
        <v>40</v>
      </c>
      <c r="D35" s="14">
        <v>0</v>
      </c>
      <c r="E35" s="8">
        <v>40</v>
      </c>
    </row>
    <row r="36" spans="1:5" s="2" customFormat="1" ht="24.75" customHeight="1">
      <c r="A36" s="19">
        <v>30227</v>
      </c>
      <c r="B36" s="30" t="s">
        <v>106</v>
      </c>
      <c r="C36" s="31">
        <f t="shared" si="0"/>
        <v>0</v>
      </c>
      <c r="D36" s="14">
        <v>0</v>
      </c>
      <c r="E36" s="8">
        <v>0</v>
      </c>
    </row>
    <row r="37" spans="1:5" s="2" customFormat="1" ht="24.75" customHeight="1">
      <c r="A37" s="19">
        <v>30228</v>
      </c>
      <c r="B37" s="30" t="s">
        <v>107</v>
      </c>
      <c r="C37" s="31">
        <f t="shared" si="0"/>
        <v>0</v>
      </c>
      <c r="D37" s="14">
        <v>0</v>
      </c>
      <c r="E37" s="8">
        <v>0</v>
      </c>
    </row>
    <row r="38" spans="1:5" s="2" customFormat="1" ht="24.75" customHeight="1">
      <c r="A38" s="19">
        <v>30229</v>
      </c>
      <c r="B38" s="30" t="s">
        <v>108</v>
      </c>
      <c r="C38" s="31">
        <f aca="true" t="shared" si="1" ref="C38:C61">D38+E38</f>
        <v>0</v>
      </c>
      <c r="D38" s="14">
        <v>0</v>
      </c>
      <c r="E38" s="8">
        <v>0</v>
      </c>
    </row>
    <row r="39" spans="1:5" s="2" customFormat="1" ht="24.75" customHeight="1">
      <c r="A39" s="19">
        <v>30231</v>
      </c>
      <c r="B39" s="30" t="s">
        <v>109</v>
      </c>
      <c r="C39" s="31">
        <f t="shared" si="1"/>
        <v>0</v>
      </c>
      <c r="D39" s="14">
        <v>0</v>
      </c>
      <c r="E39" s="8">
        <v>0</v>
      </c>
    </row>
    <row r="40" spans="1:5" s="2" customFormat="1" ht="24.75" customHeight="1">
      <c r="A40" s="19">
        <v>30239</v>
      </c>
      <c r="B40" s="30" t="s">
        <v>110</v>
      </c>
      <c r="C40" s="31">
        <f t="shared" si="1"/>
        <v>0</v>
      </c>
      <c r="D40" s="14">
        <v>0</v>
      </c>
      <c r="E40" s="8">
        <v>0</v>
      </c>
    </row>
    <row r="41" spans="1:5" s="2" customFormat="1" ht="24.75" customHeight="1">
      <c r="A41" s="19">
        <v>30240</v>
      </c>
      <c r="B41" s="30" t="s">
        <v>111</v>
      </c>
      <c r="C41" s="31">
        <f t="shared" si="1"/>
        <v>0</v>
      </c>
      <c r="D41" s="14">
        <v>0</v>
      </c>
      <c r="E41" s="8">
        <v>0</v>
      </c>
    </row>
    <row r="42" spans="1:5" s="2" customFormat="1" ht="24.75" customHeight="1">
      <c r="A42" s="19">
        <v>30299</v>
      </c>
      <c r="B42" s="30" t="s">
        <v>112</v>
      </c>
      <c r="C42" s="31">
        <f t="shared" si="1"/>
        <v>0.15</v>
      </c>
      <c r="D42" s="14">
        <v>0</v>
      </c>
      <c r="E42" s="8">
        <v>0.15</v>
      </c>
    </row>
    <row r="43" spans="1:5" s="2" customFormat="1" ht="24.75" customHeight="1">
      <c r="A43" s="25">
        <v>303</v>
      </c>
      <c r="B43" s="28" t="s">
        <v>113</v>
      </c>
      <c r="C43" s="27">
        <f t="shared" si="1"/>
        <v>135.83</v>
      </c>
      <c r="D43" s="29">
        <f>SUM(D44:D59)</f>
        <v>135.83</v>
      </c>
      <c r="E43" s="7">
        <v>0</v>
      </c>
    </row>
    <row r="44" spans="1:5" s="2" customFormat="1" ht="24.75" customHeight="1">
      <c r="A44" s="19">
        <v>30301</v>
      </c>
      <c r="B44" s="30" t="s">
        <v>114</v>
      </c>
      <c r="C44" s="31">
        <f t="shared" si="1"/>
        <v>0</v>
      </c>
      <c r="D44" s="14">
        <v>0</v>
      </c>
      <c r="E44" s="8">
        <v>0</v>
      </c>
    </row>
    <row r="45" spans="1:5" s="2" customFormat="1" ht="24.75" customHeight="1">
      <c r="A45" s="19">
        <v>30302</v>
      </c>
      <c r="B45" s="30" t="s">
        <v>115</v>
      </c>
      <c r="C45" s="31">
        <f t="shared" si="1"/>
        <v>5.11</v>
      </c>
      <c r="D45" s="14">
        <v>5.11</v>
      </c>
      <c r="E45" s="8">
        <v>0</v>
      </c>
    </row>
    <row r="46" spans="1:5" s="2" customFormat="1" ht="24.75" customHeight="1">
      <c r="A46" s="19">
        <v>30303</v>
      </c>
      <c r="B46" s="30" t="s">
        <v>116</v>
      </c>
      <c r="C46" s="31">
        <f t="shared" si="1"/>
        <v>0</v>
      </c>
      <c r="D46" s="14">
        <v>0</v>
      </c>
      <c r="E46" s="8">
        <v>0</v>
      </c>
    </row>
    <row r="47" spans="1:5" s="2" customFormat="1" ht="24.75" customHeight="1">
      <c r="A47" s="19">
        <v>30304</v>
      </c>
      <c r="B47" s="30" t="s">
        <v>117</v>
      </c>
      <c r="C47" s="31">
        <f t="shared" si="1"/>
        <v>0</v>
      </c>
      <c r="D47" s="14">
        <v>0</v>
      </c>
      <c r="E47" s="8">
        <v>0</v>
      </c>
    </row>
    <row r="48" spans="1:5" s="2" customFormat="1" ht="24.75" customHeight="1">
      <c r="A48" s="19">
        <v>30305</v>
      </c>
      <c r="B48" s="30" t="s">
        <v>118</v>
      </c>
      <c r="C48" s="31">
        <f t="shared" si="1"/>
        <v>0</v>
      </c>
      <c r="D48" s="14">
        <v>0</v>
      </c>
      <c r="E48" s="8">
        <v>0</v>
      </c>
    </row>
    <row r="49" spans="1:5" s="2" customFormat="1" ht="24.75" customHeight="1">
      <c r="A49" s="19">
        <v>30306</v>
      </c>
      <c r="B49" s="30" t="s">
        <v>119</v>
      </c>
      <c r="C49" s="31">
        <f t="shared" si="1"/>
        <v>0</v>
      </c>
      <c r="D49" s="14">
        <v>0</v>
      </c>
      <c r="E49" s="8">
        <v>0</v>
      </c>
    </row>
    <row r="50" spans="1:5" s="2" customFormat="1" ht="24.75" customHeight="1">
      <c r="A50" s="19">
        <v>30307</v>
      </c>
      <c r="B50" s="30" t="s">
        <v>120</v>
      </c>
      <c r="C50" s="31">
        <f t="shared" si="1"/>
        <v>0</v>
      </c>
      <c r="D50" s="14">
        <v>0</v>
      </c>
      <c r="E50" s="8">
        <v>0</v>
      </c>
    </row>
    <row r="51" spans="1:5" s="2" customFormat="1" ht="24.75" customHeight="1">
      <c r="A51" s="19">
        <v>30308</v>
      </c>
      <c r="B51" s="30" t="s">
        <v>121</v>
      </c>
      <c r="C51" s="31">
        <f t="shared" si="1"/>
        <v>0</v>
      </c>
      <c r="D51" s="14">
        <v>0</v>
      </c>
      <c r="E51" s="8">
        <v>0</v>
      </c>
    </row>
    <row r="52" spans="1:5" s="2" customFormat="1" ht="24.75" customHeight="1">
      <c r="A52" s="19">
        <v>30309</v>
      </c>
      <c r="B52" s="30" t="s">
        <v>122</v>
      </c>
      <c r="C52" s="31">
        <f t="shared" si="1"/>
        <v>0</v>
      </c>
      <c r="D52" s="14">
        <v>0</v>
      </c>
      <c r="E52" s="8">
        <v>0</v>
      </c>
    </row>
    <row r="53" spans="1:5" s="2" customFormat="1" ht="24.75" customHeight="1">
      <c r="A53" s="19">
        <v>30310</v>
      </c>
      <c r="B53" s="30" t="s">
        <v>123</v>
      </c>
      <c r="C53" s="31">
        <f t="shared" si="1"/>
        <v>0</v>
      </c>
      <c r="D53" s="14">
        <v>0</v>
      </c>
      <c r="E53" s="8">
        <v>0</v>
      </c>
    </row>
    <row r="54" spans="1:5" s="2" customFormat="1" ht="24.75" customHeight="1">
      <c r="A54" s="19">
        <v>30311</v>
      </c>
      <c r="B54" s="30" t="s">
        <v>124</v>
      </c>
      <c r="C54" s="31">
        <f t="shared" si="1"/>
        <v>82.62</v>
      </c>
      <c r="D54" s="14">
        <v>82.62</v>
      </c>
      <c r="E54" s="8">
        <v>0</v>
      </c>
    </row>
    <row r="55" spans="1:5" s="2" customFormat="1" ht="24.75" customHeight="1">
      <c r="A55" s="19">
        <v>30312</v>
      </c>
      <c r="B55" s="30" t="s">
        <v>125</v>
      </c>
      <c r="C55" s="31">
        <f t="shared" si="1"/>
        <v>0</v>
      </c>
      <c r="D55" s="14">
        <v>0</v>
      </c>
      <c r="E55" s="8">
        <v>0</v>
      </c>
    </row>
    <row r="56" spans="1:5" s="2" customFormat="1" ht="24.75" customHeight="1">
      <c r="A56" s="19">
        <v>30313</v>
      </c>
      <c r="B56" s="30" t="s">
        <v>126</v>
      </c>
      <c r="C56" s="31">
        <f t="shared" si="1"/>
        <v>43.35</v>
      </c>
      <c r="D56" s="14">
        <v>43.35</v>
      </c>
      <c r="E56" s="8">
        <v>0</v>
      </c>
    </row>
    <row r="57" spans="1:5" s="2" customFormat="1" ht="24.75" customHeight="1">
      <c r="A57" s="19">
        <v>30314</v>
      </c>
      <c r="B57" s="30" t="s">
        <v>127</v>
      </c>
      <c r="C57" s="31">
        <v>0</v>
      </c>
      <c r="D57" s="14">
        <v>0</v>
      </c>
      <c r="E57" s="8">
        <v>0</v>
      </c>
    </row>
    <row r="58" spans="1:5" s="2" customFormat="1" ht="24.75" customHeight="1">
      <c r="A58" s="19">
        <v>30315</v>
      </c>
      <c r="B58" s="30" t="s">
        <v>128</v>
      </c>
      <c r="C58" s="31">
        <f t="shared" si="1"/>
        <v>0</v>
      </c>
      <c r="D58" s="14">
        <v>0</v>
      </c>
      <c r="E58" s="8">
        <v>0</v>
      </c>
    </row>
    <row r="59" spans="1:5" s="2" customFormat="1" ht="24.75" customHeight="1">
      <c r="A59" s="19">
        <v>30399</v>
      </c>
      <c r="B59" s="30" t="s">
        <v>129</v>
      </c>
      <c r="C59" s="31">
        <f t="shared" si="1"/>
        <v>4.75</v>
      </c>
      <c r="D59" s="14">
        <v>4.75</v>
      </c>
      <c r="E59" s="8">
        <v>0</v>
      </c>
    </row>
    <row r="60" spans="1:5" s="2" customFormat="1" ht="24.75" customHeight="1">
      <c r="A60" s="25">
        <v>310</v>
      </c>
      <c r="B60" s="28" t="s">
        <v>130</v>
      </c>
      <c r="C60" s="27">
        <f t="shared" si="1"/>
        <v>0</v>
      </c>
      <c r="D60" s="29">
        <v>0</v>
      </c>
      <c r="E60" s="8">
        <v>0</v>
      </c>
    </row>
    <row r="61" spans="1:5" s="2" customFormat="1" ht="24.75" customHeight="1">
      <c r="A61" s="19">
        <v>30102</v>
      </c>
      <c r="B61" s="30" t="s">
        <v>131</v>
      </c>
      <c r="C61" s="31">
        <f t="shared" si="1"/>
        <v>0</v>
      </c>
      <c r="D61" s="14">
        <v>0</v>
      </c>
      <c r="E61" s="8">
        <v>0</v>
      </c>
    </row>
    <row r="62" spans="1:5" s="2" customFormat="1" ht="24.75" customHeight="1">
      <c r="A62" s="19">
        <v>30103</v>
      </c>
      <c r="B62" s="30" t="s">
        <v>132</v>
      </c>
      <c r="C62" s="31">
        <v>0</v>
      </c>
      <c r="D62" s="14">
        <v>0</v>
      </c>
      <c r="E62" s="8">
        <v>0</v>
      </c>
    </row>
    <row r="63" spans="1:5" s="2" customFormat="1" ht="24.75" customHeight="1">
      <c r="A63" s="19">
        <v>30107</v>
      </c>
      <c r="B63" s="30" t="s">
        <v>133</v>
      </c>
      <c r="C63" s="31">
        <v>0</v>
      </c>
      <c r="D63" s="14">
        <v>0</v>
      </c>
      <c r="E63" s="8">
        <v>0</v>
      </c>
    </row>
    <row r="64" spans="1:5" s="2" customFormat="1" ht="24.75" customHeight="1">
      <c r="A64" s="19">
        <v>30199</v>
      </c>
      <c r="B64" s="30" t="s">
        <v>134</v>
      </c>
      <c r="C64" s="31">
        <v>0</v>
      </c>
      <c r="D64" s="8">
        <v>0</v>
      </c>
      <c r="E64" s="8">
        <v>0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G13" sqref="G13"/>
    </sheetView>
  </sheetViews>
  <sheetFormatPr defaultColWidth="9.00390625" defaultRowHeight="14.25"/>
  <sheetData>
    <row r="1" ht="23.25" customHeight="1">
      <c r="A1" t="s">
        <v>135</v>
      </c>
    </row>
    <row r="2" spans="1:24" s="1" customFormat="1" ht="30.75" customHeight="1">
      <c r="A2" s="38" t="s">
        <v>136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ht="20.25" customHeight="1">
      <c r="W3" t="s">
        <v>3</v>
      </c>
    </row>
    <row r="4" spans="1:24" s="2" customFormat="1" ht="24.75" customHeight="1">
      <c r="A4" s="41" t="s">
        <v>137</v>
      </c>
      <c r="B4" s="41"/>
      <c r="C4" s="41"/>
      <c r="D4" s="41"/>
      <c r="E4" s="41"/>
      <c r="F4" s="41"/>
      <c r="G4" s="41"/>
      <c r="H4" s="41"/>
      <c r="I4" s="41" t="s">
        <v>63</v>
      </c>
      <c r="J4" s="41"/>
      <c r="K4" s="41"/>
      <c r="L4" s="41"/>
      <c r="M4" s="41"/>
      <c r="N4" s="41"/>
      <c r="O4" s="41"/>
      <c r="P4" s="41"/>
      <c r="Q4" s="41" t="s">
        <v>64</v>
      </c>
      <c r="R4" s="41"/>
      <c r="S4" s="41"/>
      <c r="T4" s="41"/>
      <c r="U4" s="41"/>
      <c r="V4" s="41"/>
      <c r="W4" s="41"/>
      <c r="X4" s="41"/>
    </row>
    <row r="5" spans="1:24" s="2" customFormat="1" ht="24.75" customHeight="1">
      <c r="A5" s="41" t="s">
        <v>52</v>
      </c>
      <c r="B5" s="41" t="s">
        <v>138</v>
      </c>
      <c r="C5" s="41" t="s">
        <v>139</v>
      </c>
      <c r="D5" s="41"/>
      <c r="E5" s="41"/>
      <c r="F5" s="45" t="s">
        <v>101</v>
      </c>
      <c r="G5" s="45" t="s">
        <v>99</v>
      </c>
      <c r="H5" s="41" t="s">
        <v>100</v>
      </c>
      <c r="I5" s="41" t="s">
        <v>52</v>
      </c>
      <c r="J5" s="41" t="s">
        <v>138</v>
      </c>
      <c r="K5" s="41" t="s">
        <v>139</v>
      </c>
      <c r="L5" s="41"/>
      <c r="M5" s="41"/>
      <c r="N5" s="45" t="s">
        <v>101</v>
      </c>
      <c r="O5" s="45" t="s">
        <v>99</v>
      </c>
      <c r="P5" s="41" t="s">
        <v>100</v>
      </c>
      <c r="Q5" s="41" t="s">
        <v>52</v>
      </c>
      <c r="R5" s="41" t="s">
        <v>138</v>
      </c>
      <c r="S5" s="41" t="s">
        <v>139</v>
      </c>
      <c r="T5" s="41"/>
      <c r="U5" s="41"/>
      <c r="V5" s="41" t="s">
        <v>101</v>
      </c>
      <c r="W5" s="45" t="s">
        <v>99</v>
      </c>
      <c r="X5" s="41" t="s">
        <v>100</v>
      </c>
    </row>
    <row r="6" spans="1:24" s="2" customFormat="1" ht="51.75" customHeight="1">
      <c r="A6" s="41"/>
      <c r="B6" s="41"/>
      <c r="C6" s="10" t="s">
        <v>9</v>
      </c>
      <c r="D6" s="10" t="s">
        <v>140</v>
      </c>
      <c r="E6" s="10" t="s">
        <v>141</v>
      </c>
      <c r="F6" s="46"/>
      <c r="G6" s="46"/>
      <c r="H6" s="41"/>
      <c r="I6" s="41"/>
      <c r="J6" s="41"/>
      <c r="K6" s="10" t="s">
        <v>9</v>
      </c>
      <c r="L6" s="10" t="s">
        <v>140</v>
      </c>
      <c r="M6" s="10" t="s">
        <v>141</v>
      </c>
      <c r="N6" s="46"/>
      <c r="O6" s="46"/>
      <c r="P6" s="41"/>
      <c r="Q6" s="41"/>
      <c r="R6" s="41"/>
      <c r="S6" s="10" t="s">
        <v>9</v>
      </c>
      <c r="T6" s="10" t="s">
        <v>140</v>
      </c>
      <c r="U6" s="10" t="s">
        <v>141</v>
      </c>
      <c r="V6" s="41"/>
      <c r="W6" s="46"/>
      <c r="X6" s="41"/>
    </row>
    <row r="7" spans="1:24" s="92" customFormat="1" ht="24.75" customHeight="1">
      <c r="A7" s="76">
        <v>1.8</v>
      </c>
      <c r="B7" s="76">
        <v>0</v>
      </c>
      <c r="C7" s="76">
        <v>0</v>
      </c>
      <c r="D7" s="76">
        <v>0</v>
      </c>
      <c r="E7" s="76">
        <v>0</v>
      </c>
      <c r="F7" s="76">
        <v>1.8</v>
      </c>
      <c r="G7" s="76">
        <v>0</v>
      </c>
      <c r="H7" s="76">
        <v>0</v>
      </c>
      <c r="I7" s="76">
        <v>22.11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22.11</v>
      </c>
      <c r="Q7" s="91">
        <v>18.4</v>
      </c>
      <c r="R7" s="91">
        <v>0</v>
      </c>
      <c r="S7" s="91">
        <v>0</v>
      </c>
      <c r="T7" s="91">
        <v>0</v>
      </c>
      <c r="U7" s="91">
        <v>0</v>
      </c>
      <c r="V7" s="91">
        <v>1.8</v>
      </c>
      <c r="W7" s="91">
        <v>0</v>
      </c>
      <c r="X7" s="91">
        <v>16.6</v>
      </c>
    </row>
  </sheetData>
  <sheetProtection/>
  <mergeCells count="22">
    <mergeCell ref="P5:P6"/>
    <mergeCell ref="Q5:Q6"/>
    <mergeCell ref="R5:R6"/>
    <mergeCell ref="V5:V6"/>
    <mergeCell ref="W5:W6"/>
    <mergeCell ref="X5:X6"/>
    <mergeCell ref="G5:G6"/>
    <mergeCell ref="H5:H6"/>
    <mergeCell ref="I5:I6"/>
    <mergeCell ref="J5:J6"/>
    <mergeCell ref="N5:N6"/>
    <mergeCell ref="O5:O6"/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8" width="9.00390625" style="2" customWidth="1"/>
    <col min="9" max="9" width="16.00390625" style="2" customWidth="1"/>
    <col min="10" max="10" width="9.00390625" style="2" customWidth="1"/>
    <col min="11" max="11" width="19.75390625" style="2" customWidth="1"/>
    <col min="12" max="12" width="15.50390625" style="2" customWidth="1"/>
    <col min="13" max="16384" width="9.00390625" style="2" customWidth="1"/>
  </cols>
  <sheetData>
    <row r="1" ht="14.25">
      <c r="A1" s="2" t="s">
        <v>142</v>
      </c>
    </row>
    <row r="2" spans="1:12" s="9" customFormat="1" ht="38.25" customHeight="1">
      <c r="A2" s="38" t="s">
        <v>143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14.25">
      <c r="K3" s="2" t="s">
        <v>3</v>
      </c>
    </row>
    <row r="4" spans="1:12" ht="24.75" customHeight="1">
      <c r="A4" s="41" t="s">
        <v>42</v>
      </c>
      <c r="B4" s="41"/>
      <c r="C4" s="41" t="s">
        <v>43</v>
      </c>
      <c r="D4" s="42" t="s">
        <v>66</v>
      </c>
      <c r="E4" s="42"/>
      <c r="F4" s="42"/>
      <c r="G4" s="42"/>
      <c r="H4" s="42"/>
      <c r="I4" s="42"/>
      <c r="J4" s="42"/>
      <c r="K4" s="42"/>
      <c r="L4" s="41" t="s">
        <v>67</v>
      </c>
    </row>
    <row r="5" spans="1:12" ht="39.75" customHeight="1">
      <c r="A5" s="10" t="s">
        <v>46</v>
      </c>
      <c r="B5" s="10" t="s">
        <v>47</v>
      </c>
      <c r="C5" s="41"/>
      <c r="D5" s="10" t="s">
        <v>9</v>
      </c>
      <c r="E5" s="10" t="s">
        <v>144</v>
      </c>
      <c r="F5" s="10" t="s">
        <v>145</v>
      </c>
      <c r="G5" s="10" t="s">
        <v>146</v>
      </c>
      <c r="H5" s="10" t="s">
        <v>147</v>
      </c>
      <c r="I5" s="10" t="s">
        <v>148</v>
      </c>
      <c r="J5" s="10" t="s">
        <v>134</v>
      </c>
      <c r="K5" s="10" t="s">
        <v>149</v>
      </c>
      <c r="L5" s="41"/>
    </row>
    <row r="6" spans="1:12" ht="24.75" customHeight="1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4.7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24.75" customHeight="1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24.75" customHeight="1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24.75" customHeight="1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24.75" customHeight="1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ht="14.25">
      <c r="A12" s="2" t="s">
        <v>150</v>
      </c>
    </row>
  </sheetData>
  <sheetProtection/>
  <mergeCells count="5">
    <mergeCell ref="A2:L2"/>
    <mergeCell ref="A4:B4"/>
    <mergeCell ref="D4:K4"/>
    <mergeCell ref="C4:C5"/>
    <mergeCell ref="L4:L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36" sqref="F36"/>
    </sheetView>
  </sheetViews>
  <sheetFormatPr defaultColWidth="9.00390625" defaultRowHeight="14.25"/>
  <cols>
    <col min="1" max="1" width="37.00390625" style="0" customWidth="1"/>
    <col min="2" max="2" width="14.00390625" style="59" customWidth="1"/>
    <col min="3" max="3" width="35.125" style="0" customWidth="1"/>
    <col min="4" max="4" width="10.75390625" style="59" bestFit="1" customWidth="1"/>
    <col min="5" max="5" width="18.75390625" style="59" customWidth="1"/>
    <col min="6" max="6" width="25.25390625" style="59" customWidth="1"/>
  </cols>
  <sheetData>
    <row r="1" ht="30.75" customHeight="1">
      <c r="A1" t="s">
        <v>151</v>
      </c>
    </row>
    <row r="2" spans="1:6" ht="33.75" customHeight="1">
      <c r="A2" s="38" t="s">
        <v>152</v>
      </c>
      <c r="B2" s="38"/>
      <c r="C2" s="38"/>
      <c r="D2" s="38"/>
      <c r="E2" s="38"/>
      <c r="F2" s="38"/>
    </row>
    <row r="3" ht="20.25" customHeight="1">
      <c r="F3" s="59" t="s">
        <v>3</v>
      </c>
    </row>
    <row r="4" spans="1:6" s="2" customFormat="1" ht="24.75" customHeight="1">
      <c r="A4" s="40" t="s">
        <v>4</v>
      </c>
      <c r="B4" s="40"/>
      <c r="C4" s="40" t="s">
        <v>5</v>
      </c>
      <c r="D4" s="40"/>
      <c r="E4" s="40"/>
      <c r="F4" s="40"/>
    </row>
    <row r="5" spans="1:6" s="2" customFormat="1" ht="24.75" customHeight="1">
      <c r="A5" s="40" t="s">
        <v>6</v>
      </c>
      <c r="B5" s="93" t="s">
        <v>7</v>
      </c>
      <c r="C5" s="40" t="s">
        <v>8</v>
      </c>
      <c r="D5" s="93" t="s">
        <v>7</v>
      </c>
      <c r="E5" s="93"/>
      <c r="F5" s="93"/>
    </row>
    <row r="6" spans="1:6" s="2" customFormat="1" ht="24.75" customHeight="1">
      <c r="A6" s="40"/>
      <c r="B6" s="93"/>
      <c r="C6" s="40"/>
      <c r="D6" s="94" t="s">
        <v>9</v>
      </c>
      <c r="E6" s="94" t="s">
        <v>10</v>
      </c>
      <c r="F6" s="94" t="s">
        <v>11</v>
      </c>
    </row>
    <row r="7" spans="1:6" s="52" customFormat="1" ht="24.75" customHeight="1">
      <c r="A7" s="50" t="s">
        <v>12</v>
      </c>
      <c r="B7" s="51">
        <v>1341.56</v>
      </c>
      <c r="C7" s="50" t="s">
        <v>13</v>
      </c>
      <c r="D7" s="51">
        <v>1341.56</v>
      </c>
      <c r="E7" s="51">
        <v>1341.56</v>
      </c>
      <c r="F7" s="51">
        <v>0</v>
      </c>
    </row>
    <row r="8" spans="1:6" s="2" customFormat="1" ht="24.75" customHeight="1">
      <c r="A8" s="13" t="s">
        <v>14</v>
      </c>
      <c r="B8" s="57">
        <v>1341.56</v>
      </c>
      <c r="C8" s="13" t="s">
        <v>15</v>
      </c>
      <c r="D8" s="57">
        <v>0</v>
      </c>
      <c r="E8" s="57">
        <v>0</v>
      </c>
      <c r="F8" s="57">
        <v>0</v>
      </c>
    </row>
    <row r="9" spans="1:6" s="2" customFormat="1" ht="24.75" customHeight="1">
      <c r="A9" s="13" t="s">
        <v>16</v>
      </c>
      <c r="B9" s="57">
        <v>0</v>
      </c>
      <c r="C9" s="13" t="s">
        <v>17</v>
      </c>
      <c r="D9" s="57">
        <v>0</v>
      </c>
      <c r="E9" s="57">
        <v>0</v>
      </c>
      <c r="F9" s="57">
        <v>0</v>
      </c>
    </row>
    <row r="10" spans="1:6" s="2" customFormat="1" ht="24.75" customHeight="1">
      <c r="A10" s="13" t="s">
        <v>153</v>
      </c>
      <c r="B10" s="57">
        <v>0</v>
      </c>
      <c r="C10" s="13" t="s">
        <v>18</v>
      </c>
      <c r="D10" s="57">
        <v>0</v>
      </c>
      <c r="E10" s="57">
        <v>0</v>
      </c>
      <c r="F10" s="57">
        <v>0</v>
      </c>
    </row>
    <row r="11" spans="1:6" s="2" customFormat="1" ht="24.75" customHeight="1">
      <c r="A11" s="13" t="s">
        <v>154</v>
      </c>
      <c r="B11" s="57">
        <v>0</v>
      </c>
      <c r="C11" s="13" t="s">
        <v>19</v>
      </c>
      <c r="D11" s="57">
        <v>0</v>
      </c>
      <c r="E11" s="57">
        <v>0</v>
      </c>
      <c r="F11" s="57">
        <v>0</v>
      </c>
    </row>
    <row r="12" spans="1:6" s="2" customFormat="1" ht="24.75" customHeight="1">
      <c r="A12" s="13" t="s">
        <v>155</v>
      </c>
      <c r="B12" s="57">
        <v>0</v>
      </c>
      <c r="C12" s="13" t="s">
        <v>20</v>
      </c>
      <c r="D12" s="57">
        <v>971</v>
      </c>
      <c r="E12" s="57">
        <v>971</v>
      </c>
      <c r="F12" s="57">
        <v>0</v>
      </c>
    </row>
    <row r="13" spans="1:6" s="2" customFormat="1" ht="24.75" customHeight="1">
      <c r="A13" s="13"/>
      <c r="B13" s="57"/>
      <c r="C13" s="13" t="s">
        <v>21</v>
      </c>
      <c r="D13" s="57">
        <v>0</v>
      </c>
      <c r="E13" s="57">
        <v>0</v>
      </c>
      <c r="F13" s="57">
        <v>0</v>
      </c>
    </row>
    <row r="14" spans="1:6" s="2" customFormat="1" ht="24.75" customHeight="1">
      <c r="A14" s="13"/>
      <c r="B14" s="57"/>
      <c r="C14" s="13" t="s">
        <v>22</v>
      </c>
      <c r="D14" s="57">
        <v>0</v>
      </c>
      <c r="E14" s="57">
        <v>0</v>
      </c>
      <c r="F14" s="57">
        <v>0</v>
      </c>
    </row>
    <row r="15" spans="1:6" s="2" customFormat="1" ht="24.75" customHeight="1">
      <c r="A15" s="13"/>
      <c r="B15" s="57"/>
      <c r="C15" s="13" t="s">
        <v>23</v>
      </c>
      <c r="D15" s="95">
        <v>167.02</v>
      </c>
      <c r="E15" s="95">
        <v>167.02</v>
      </c>
      <c r="F15" s="57">
        <v>0</v>
      </c>
    </row>
    <row r="16" spans="1:6" s="2" customFormat="1" ht="24.75" customHeight="1">
      <c r="A16" s="13"/>
      <c r="B16" s="57"/>
      <c r="C16" s="13" t="s">
        <v>24</v>
      </c>
      <c r="D16" s="57">
        <v>77.57</v>
      </c>
      <c r="E16" s="57">
        <v>77.57</v>
      </c>
      <c r="F16" s="57">
        <v>0</v>
      </c>
    </row>
    <row r="17" spans="1:6" s="2" customFormat="1" ht="24.75" customHeight="1">
      <c r="A17" s="13"/>
      <c r="B17" s="57"/>
      <c r="C17" s="13" t="s">
        <v>25</v>
      </c>
      <c r="D17" s="57">
        <v>0</v>
      </c>
      <c r="E17" s="57">
        <v>0</v>
      </c>
      <c r="F17" s="57">
        <v>0</v>
      </c>
    </row>
    <row r="18" spans="1:6" s="2" customFormat="1" ht="24.75" customHeight="1">
      <c r="A18" s="13"/>
      <c r="B18" s="57"/>
      <c r="C18" s="13" t="s">
        <v>26</v>
      </c>
      <c r="D18" s="57">
        <v>0</v>
      </c>
      <c r="E18" s="57">
        <v>0</v>
      </c>
      <c r="F18" s="57">
        <v>0</v>
      </c>
    </row>
    <row r="19" spans="1:6" s="2" customFormat="1" ht="24.75" customHeight="1">
      <c r="A19" s="13"/>
      <c r="B19" s="57"/>
      <c r="C19" s="13" t="s">
        <v>27</v>
      </c>
      <c r="D19" s="57">
        <v>0</v>
      </c>
      <c r="E19" s="57">
        <v>0</v>
      </c>
      <c r="F19" s="57">
        <v>0</v>
      </c>
    </row>
    <row r="20" spans="1:6" s="2" customFormat="1" ht="24.75" customHeight="1">
      <c r="A20" s="13"/>
      <c r="B20" s="57"/>
      <c r="C20" s="13" t="s">
        <v>28</v>
      </c>
      <c r="D20" s="57">
        <v>0</v>
      </c>
      <c r="E20" s="57">
        <v>0</v>
      </c>
      <c r="F20" s="57">
        <v>0</v>
      </c>
    </row>
    <row r="21" spans="1:6" s="2" customFormat="1" ht="24.75" customHeight="1">
      <c r="A21" s="13"/>
      <c r="B21" s="57"/>
      <c r="C21" s="13" t="s">
        <v>29</v>
      </c>
      <c r="D21" s="57">
        <v>0</v>
      </c>
      <c r="E21" s="57">
        <v>0</v>
      </c>
      <c r="F21" s="57">
        <v>0</v>
      </c>
    </row>
    <row r="22" spans="1:6" s="2" customFormat="1" ht="24.75" customHeight="1">
      <c r="A22" s="13"/>
      <c r="B22" s="57"/>
      <c r="C22" s="13" t="s">
        <v>30</v>
      </c>
      <c r="D22" s="57">
        <v>0</v>
      </c>
      <c r="E22" s="57">
        <v>0</v>
      </c>
      <c r="F22" s="57">
        <v>0</v>
      </c>
    </row>
    <row r="23" spans="1:6" s="2" customFormat="1" ht="24.75" customHeight="1">
      <c r="A23" s="13"/>
      <c r="B23" s="57"/>
      <c r="C23" s="13" t="s">
        <v>31</v>
      </c>
      <c r="D23" s="57">
        <v>0</v>
      </c>
      <c r="E23" s="57">
        <v>0</v>
      </c>
      <c r="F23" s="57">
        <v>0</v>
      </c>
    </row>
    <row r="24" spans="1:6" s="2" customFormat="1" ht="24.75" customHeight="1">
      <c r="A24" s="13"/>
      <c r="B24" s="57"/>
      <c r="C24" s="13" t="s">
        <v>32</v>
      </c>
      <c r="D24" s="57">
        <v>0</v>
      </c>
      <c r="E24" s="57">
        <v>0</v>
      </c>
      <c r="F24" s="57">
        <v>0</v>
      </c>
    </row>
    <row r="25" spans="1:6" s="2" customFormat="1" ht="24.75" customHeight="1">
      <c r="A25" s="13"/>
      <c r="B25" s="57"/>
      <c r="C25" s="13" t="s">
        <v>33</v>
      </c>
      <c r="D25" s="57">
        <v>125.97</v>
      </c>
      <c r="E25" s="57">
        <v>125.97</v>
      </c>
      <c r="F25" s="57">
        <v>0</v>
      </c>
    </row>
    <row r="26" spans="1:6" s="2" customFormat="1" ht="24.75" customHeight="1">
      <c r="A26" s="13"/>
      <c r="B26" s="57"/>
      <c r="C26" s="13" t="s">
        <v>34</v>
      </c>
      <c r="D26" s="57">
        <v>0</v>
      </c>
      <c r="E26" s="57">
        <v>0</v>
      </c>
      <c r="F26" s="57">
        <v>0</v>
      </c>
    </row>
    <row r="27" spans="1:6" s="2" customFormat="1" ht="24.75" customHeight="1">
      <c r="A27" s="13"/>
      <c r="B27" s="57"/>
      <c r="C27" s="13" t="s">
        <v>35</v>
      </c>
      <c r="D27" s="57">
        <v>0</v>
      </c>
      <c r="E27" s="57">
        <v>0</v>
      </c>
      <c r="F27" s="57">
        <v>0</v>
      </c>
    </row>
    <row r="28" spans="1:6" s="2" customFormat="1" ht="24.75" customHeight="1">
      <c r="A28" s="15" t="s">
        <v>36</v>
      </c>
      <c r="B28" s="58">
        <v>0</v>
      </c>
      <c r="C28" s="15"/>
      <c r="D28" s="57"/>
      <c r="E28" s="57"/>
      <c r="F28" s="57"/>
    </row>
    <row r="29" spans="1:6" s="2" customFormat="1" ht="24.75" customHeight="1">
      <c r="A29" s="16" t="s">
        <v>156</v>
      </c>
      <c r="B29" s="57">
        <v>0</v>
      </c>
      <c r="C29" s="15" t="s">
        <v>157</v>
      </c>
      <c r="D29" s="58">
        <v>0</v>
      </c>
      <c r="E29" s="58">
        <v>0</v>
      </c>
      <c r="F29" s="58">
        <v>0</v>
      </c>
    </row>
    <row r="30" spans="1:6" s="2" customFormat="1" ht="24.75" customHeight="1">
      <c r="A30" s="17" t="s">
        <v>158</v>
      </c>
      <c r="B30" s="57">
        <v>0</v>
      </c>
      <c r="C30" s="17" t="s">
        <v>159</v>
      </c>
      <c r="D30" s="57">
        <v>0</v>
      </c>
      <c r="E30" s="57">
        <v>0</v>
      </c>
      <c r="F30" s="57">
        <v>0</v>
      </c>
    </row>
    <row r="31" spans="1:6" s="2" customFormat="1" ht="24.75" customHeight="1">
      <c r="A31" s="18"/>
      <c r="B31" s="57"/>
      <c r="C31" s="17" t="s">
        <v>160</v>
      </c>
      <c r="D31" s="57">
        <v>0</v>
      </c>
      <c r="E31" s="57">
        <v>0</v>
      </c>
      <c r="F31" s="57">
        <v>0</v>
      </c>
    </row>
    <row r="32" spans="1:6" s="2" customFormat="1" ht="24.75" customHeight="1">
      <c r="A32" s="12" t="s">
        <v>38</v>
      </c>
      <c r="B32" s="94">
        <v>1341.56</v>
      </c>
      <c r="C32" s="40" t="s">
        <v>161</v>
      </c>
      <c r="D32" s="40"/>
      <c r="E32" s="40"/>
      <c r="F32" s="40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8">
    <mergeCell ref="A2:F2"/>
    <mergeCell ref="A4:B4"/>
    <mergeCell ref="C4:F4"/>
    <mergeCell ref="D5:F5"/>
    <mergeCell ref="C32:F32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E12" sqref="E12"/>
    </sheetView>
  </sheetViews>
  <sheetFormatPr defaultColWidth="9.00390625" defaultRowHeight="14.25"/>
  <cols>
    <col min="2" max="2" width="31.25390625" style="0" customWidth="1"/>
    <col min="3" max="3" width="10.625" style="0" customWidth="1"/>
    <col min="4" max="4" width="9.125" style="0" bestFit="1" customWidth="1"/>
    <col min="5" max="5" width="10.75390625" style="0" bestFit="1" customWidth="1"/>
    <col min="6" max="6" width="12.00390625" style="0" customWidth="1"/>
    <col min="7" max="7" width="11.875" style="0" customWidth="1"/>
    <col min="8" max="9" width="9.125" style="0" bestFit="1" customWidth="1"/>
    <col min="10" max="10" width="12.375" style="0" customWidth="1"/>
    <col min="11" max="13" width="9.125" style="0" bestFit="1" customWidth="1"/>
    <col min="14" max="14" width="12.75390625" style="0" customWidth="1"/>
  </cols>
  <sheetData>
    <row r="1" ht="14.25">
      <c r="A1" t="s">
        <v>162</v>
      </c>
    </row>
    <row r="2" spans="1:14" s="9" customFormat="1" ht="28.5" customHeight="1">
      <c r="A2" s="38" t="s">
        <v>163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2:14" s="2" customFormat="1" ht="23.25" customHeight="1">
      <c r="L3" s="47" t="s">
        <v>3</v>
      </c>
      <c r="M3" s="47"/>
      <c r="N3" s="47"/>
    </row>
    <row r="4" s="2" customFormat="1" ht="14.25"/>
    <row r="5" spans="1:14" s="11" customFormat="1" ht="24.75" customHeight="1">
      <c r="A5" s="41" t="s">
        <v>42</v>
      </c>
      <c r="B5" s="41"/>
      <c r="C5" s="41" t="s">
        <v>52</v>
      </c>
      <c r="D5" s="41" t="s">
        <v>164</v>
      </c>
      <c r="E5" s="41" t="s">
        <v>165</v>
      </c>
      <c r="F5" s="41"/>
      <c r="G5" s="41"/>
      <c r="H5" s="41" t="s">
        <v>166</v>
      </c>
      <c r="I5" s="41" t="s">
        <v>167</v>
      </c>
      <c r="J5" s="41"/>
      <c r="K5" s="41" t="s">
        <v>168</v>
      </c>
      <c r="L5" s="41" t="s">
        <v>169</v>
      </c>
      <c r="M5" s="41" t="s">
        <v>170</v>
      </c>
      <c r="N5" s="41" t="s">
        <v>171</v>
      </c>
    </row>
    <row r="6" spans="1:14" s="11" customFormat="1" ht="50.25" customHeight="1">
      <c r="A6" s="10" t="s">
        <v>46</v>
      </c>
      <c r="B6" s="10" t="s">
        <v>47</v>
      </c>
      <c r="C6" s="41"/>
      <c r="D6" s="41"/>
      <c r="E6" s="10" t="s">
        <v>9</v>
      </c>
      <c r="F6" s="10" t="s">
        <v>172</v>
      </c>
      <c r="G6" s="10" t="s">
        <v>173</v>
      </c>
      <c r="H6" s="41"/>
      <c r="I6" s="10" t="s">
        <v>174</v>
      </c>
      <c r="J6" s="10" t="s">
        <v>175</v>
      </c>
      <c r="K6" s="41"/>
      <c r="L6" s="41"/>
      <c r="M6" s="41"/>
      <c r="N6" s="41"/>
    </row>
    <row r="7" spans="1:14" s="92" customFormat="1" ht="24.75" customHeight="1">
      <c r="A7" s="96"/>
      <c r="B7" s="97" t="s">
        <v>52</v>
      </c>
      <c r="C7" s="81">
        <f>SUM(C8:C15)</f>
        <v>1341.56</v>
      </c>
      <c r="D7" s="81">
        <f aca="true" t="shared" si="0" ref="D7:N7">SUM(D8:D15)</f>
        <v>0</v>
      </c>
      <c r="E7" s="81">
        <f t="shared" si="0"/>
        <v>1341.56</v>
      </c>
      <c r="F7" s="81">
        <f t="shared" si="0"/>
        <v>1341.56</v>
      </c>
      <c r="G7" s="81">
        <f t="shared" si="0"/>
        <v>0</v>
      </c>
      <c r="H7" s="81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1">
        <f t="shared" si="0"/>
        <v>0</v>
      </c>
      <c r="N7" s="81">
        <f t="shared" si="0"/>
        <v>0</v>
      </c>
    </row>
    <row r="8" spans="1:14" s="73" customFormat="1" ht="24.75" customHeight="1">
      <c r="A8" s="74" t="s">
        <v>176</v>
      </c>
      <c r="B8" s="98" t="s">
        <v>210</v>
      </c>
      <c r="C8" s="72">
        <v>971</v>
      </c>
      <c r="D8" s="72">
        <v>0</v>
      </c>
      <c r="E8" s="72">
        <v>971</v>
      </c>
      <c r="F8" s="72">
        <v>971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</row>
    <row r="9" spans="1:14" s="73" customFormat="1" ht="24.75" customHeight="1">
      <c r="A9" s="74" t="s">
        <v>54</v>
      </c>
      <c r="B9" s="98" t="s">
        <v>177</v>
      </c>
      <c r="C9" s="72">
        <v>117.58</v>
      </c>
      <c r="D9" s="72">
        <v>0</v>
      </c>
      <c r="E9" s="72">
        <v>117.58</v>
      </c>
      <c r="F9" s="72">
        <v>117.58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</row>
    <row r="10" spans="1:14" s="73" customFormat="1" ht="24.75" customHeight="1">
      <c r="A10" s="74" t="s">
        <v>55</v>
      </c>
      <c r="B10" s="98" t="s">
        <v>211</v>
      </c>
      <c r="C10" s="72">
        <v>47.04</v>
      </c>
      <c r="D10" s="72">
        <v>0</v>
      </c>
      <c r="E10" s="72">
        <v>47.04</v>
      </c>
      <c r="F10" s="72">
        <v>47.04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</row>
    <row r="11" spans="1:14" s="73" customFormat="1" ht="24.75" customHeight="1">
      <c r="A11" s="74" t="s">
        <v>56</v>
      </c>
      <c r="B11" s="98" t="s">
        <v>213</v>
      </c>
      <c r="C11" s="72">
        <v>2.4</v>
      </c>
      <c r="D11" s="72">
        <v>0</v>
      </c>
      <c r="E11" s="72">
        <v>2.4</v>
      </c>
      <c r="F11" s="72">
        <v>2.4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</row>
    <row r="12" spans="1:14" s="73" customFormat="1" ht="24.75" customHeight="1">
      <c r="A12" s="74" t="s">
        <v>57</v>
      </c>
      <c r="B12" s="98" t="s">
        <v>212</v>
      </c>
      <c r="C12" s="72">
        <v>47.03</v>
      </c>
      <c r="D12" s="72">
        <v>0</v>
      </c>
      <c r="E12" s="72">
        <v>47.03</v>
      </c>
      <c r="F12" s="72">
        <v>47.03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</row>
    <row r="13" spans="1:14" s="73" customFormat="1" ht="24.75" customHeight="1">
      <c r="A13" s="74" t="s">
        <v>58</v>
      </c>
      <c r="B13" s="98" t="s">
        <v>197</v>
      </c>
      <c r="C13" s="72">
        <v>30.54</v>
      </c>
      <c r="D13" s="72">
        <v>0</v>
      </c>
      <c r="E13" s="72">
        <v>30.54</v>
      </c>
      <c r="F13" s="72">
        <v>30.54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</row>
    <row r="14" spans="1:14" s="73" customFormat="1" ht="24.75" customHeight="1">
      <c r="A14" s="74" t="s">
        <v>59</v>
      </c>
      <c r="B14" s="98" t="s">
        <v>214</v>
      </c>
      <c r="C14" s="72">
        <v>82.62</v>
      </c>
      <c r="D14" s="72">
        <v>0</v>
      </c>
      <c r="E14" s="72">
        <v>82.62</v>
      </c>
      <c r="F14" s="72">
        <v>82.62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</row>
    <row r="15" spans="1:14" s="73" customFormat="1" ht="27.75" customHeight="1">
      <c r="A15" s="74" t="s">
        <v>60</v>
      </c>
      <c r="B15" s="98" t="s">
        <v>215</v>
      </c>
      <c r="C15" s="72">
        <v>43.35</v>
      </c>
      <c r="D15" s="72">
        <v>0</v>
      </c>
      <c r="E15" s="72">
        <v>43.35</v>
      </c>
      <c r="F15" s="72">
        <v>43.35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</row>
  </sheetData>
  <sheetProtection/>
  <mergeCells count="12">
    <mergeCell ref="M5:M6"/>
    <mergeCell ref="N5:N6"/>
    <mergeCell ref="A2:N2"/>
    <mergeCell ref="L3:N3"/>
    <mergeCell ref="A5:B5"/>
    <mergeCell ref="E5:G5"/>
    <mergeCell ref="I5:J5"/>
    <mergeCell ref="C5:C6"/>
    <mergeCell ref="D5:D6"/>
    <mergeCell ref="H5:H6"/>
    <mergeCell ref="K5:K6"/>
    <mergeCell ref="L5:L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何仲玲</cp:lastModifiedBy>
  <dcterms:created xsi:type="dcterms:W3CDTF">2018-01-18T05:24:37Z</dcterms:created>
  <dcterms:modified xsi:type="dcterms:W3CDTF">2019-04-04T02:25:17Z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