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95" windowHeight="12600"/>
  </bookViews>
  <sheets>
    <sheet name="社会保险基金决算收支总表" sheetId="4" r:id="rId1"/>
  </sheets>
  <calcPr calcId="144525"/>
  <oleSize ref="A1"/>
</workbook>
</file>

<file path=xl/sharedStrings.xml><?xml version="1.0" encoding="utf-8"?>
<sst xmlns="http://schemas.openxmlformats.org/spreadsheetml/2006/main" count="31">
  <si>
    <t>2022年社会保险基金收支决算总表</t>
  </si>
  <si>
    <t>社决02表</t>
  </si>
  <si>
    <t>盐池县</t>
  </si>
  <si>
    <t>单位：元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</si>
  <si>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</si>
  <si>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</si>
  <si>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</si>
  <si>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</si>
  <si>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</si>
  <si>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职工基本医疗保险
（含生育保险）基金</t>
  </si>
  <si>
    <t>城乡居民基本
医疗保险基金</t>
  </si>
  <si>
    <t>工伤保险基金</t>
  </si>
  <si>
    <t>失业保险基金</t>
  </si>
  <si>
    <t>一、收入</t>
  </si>
  <si>
    <t xml:space="preserve">    其中：1.社会保险费收入</t>
  </si>
  <si>
    <t xml:space="preserve">          2.财政补贴收入</t>
  </si>
  <si>
    <t xml:space="preserve">          3.利息收入</t>
  </si>
  <si>
    <t xml:space="preserve">          4.委托投资收益</t>
  </si>
  <si>
    <t xml:space="preserve">          5.转移收入</t>
  </si>
  <si>
    <t xml:space="preserve">          6.其他收入</t>
  </si>
  <si>
    <t xml:space="preserve">          7.全国统筹调剂资金收入(省级专用)</t>
  </si>
  <si>
    <t xml:space="preserve">          8.全国统筹调剂资金收入(中央专用)</t>
  </si>
  <si>
    <t>二、支出</t>
  </si>
  <si>
    <t xml:space="preserve">    其中：1.社会保险待遇支出</t>
  </si>
  <si>
    <t xml:space="preserve">          2.转移支出</t>
  </si>
  <si>
    <t xml:space="preserve">          3.其他支出</t>
  </si>
  <si>
    <t xml:space="preserve">          4.全国统筹调剂资金支出(中央专用)</t>
  </si>
  <si>
    <t xml:space="preserve">          5.全国统筹调剂资金支出(省级专用)</t>
  </si>
  <si>
    <t>三、本年收支结余</t>
  </si>
  <si>
    <t>四、年末滚存结余</t>
  </si>
  <si>
    <t>第 2 页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</si>
</sst>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;\-#,##0.00;;"/>
  </numFmts>
  <fonts count="26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0"/>
      <name val="宋体"/>
      <charset val="1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theme="1"/>
      <name val="??"/>
      <charset val="0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FA7D00"/>
      <name val="??"/>
      <charset val="0"/>
      <scheme val="minor"/>
    </font>
    <font>
      <sz val="11"/>
      <color rgb="FF006100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6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6" borderId="8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49" fontId="3" fillId="2" borderId="0" xfId="49" applyNumberFormat="1" applyFont="1" applyFill="1" applyAlignment="1">
      <alignment vertical="center"/>
    </xf>
    <xf numFmtId="49" fontId="3" fillId="2" borderId="1" xfId="49" applyNumberFormat="1" applyFont="1" applyFill="1" applyBorder="1" applyAlignment="1">
      <alignment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center" vertical="center" wrapText="1"/>
    </xf>
    <xf numFmtId="49" fontId="4" fillId="2" borderId="3" xfId="49" applyNumberFormat="1" applyFont="1" applyFill="1" applyBorder="1" applyAlignment="1">
      <alignment horizontal="center" vertical="center" wrapText="1"/>
    </xf>
    <xf numFmtId="49" fontId="3" fillId="2" borderId="4" xfId="49" applyNumberFormat="1" applyFont="1" applyFill="1" applyBorder="1" applyAlignment="1">
      <alignment horizontal="left" vertical="center"/>
    </xf>
    <xf numFmtId="176" fontId="3" fillId="3" borderId="2" xfId="49" applyNumberFormat="1" applyFont="1" applyFill="1" applyBorder="1" applyAlignment="1">
      <alignment horizontal="right" vertical="center"/>
    </xf>
    <xf numFmtId="49" fontId="3" fillId="2" borderId="2" xfId="49" applyNumberFormat="1" applyFont="1" applyFill="1" applyBorder="1" applyAlignment="1">
      <alignment horizontal="left" vertical="center"/>
    </xf>
    <xf numFmtId="49" fontId="3" fillId="2" borderId="2" xfId="49" applyNumberFormat="1" applyFont="1" applyFill="1" applyBorder="1" applyAlignment="1">
      <alignment vertical="center"/>
    </xf>
    <xf numFmtId="49" fontId="5" fillId="2" borderId="0" xfId="49" applyNumberFormat="1" applyFont="1" applyFill="1"/>
    <xf numFmtId="0" fontId="5" fillId="2" borderId="0" xfId="49" applyFont="1" applyFill="1"/>
    <xf numFmtId="49" fontId="3" fillId="2" borderId="0" xfId="49" applyNumberFormat="1" applyFont="1" applyFill="1" applyAlignment="1">
      <alignment horizontal="right" vertical="center"/>
    </xf>
    <xf numFmtId="49" fontId="3" fillId="2" borderId="1" xfId="49" applyNumberFormat="1" applyFont="1" applyFill="1" applyBorder="1" applyAlignment="1">
      <alignment horizontal="right" vertical="center"/>
    </xf>
    <xf numFmtId="0" fontId="3" fillId="2" borderId="0" xfId="49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Zeros="0" tabSelected="1" workbookViewId="0">
      <pane topLeftCell="C12" activePane="bottomRight" state="frozen"/>
      <selection activeCell="A1" sqref="A1:I1"/>
    </sheetView>
  </sheetViews>
  <sheetFormatPr defaultColWidth="8" defaultRowHeight="13.5"/>
  <cols>
    <col min="1" max="1" width="54.7833333333333" style="1"/>
    <col min="2" max="2" width="27.25" style="1"/>
    <col min="3" max="5" width="22.9416666666667" style="1"/>
    <col min="6" max="6" width="28.4" style="1"/>
    <col min="7" max="9" width="22.9416666666667" style="1"/>
  </cols>
  <sheetData>
    <row r="1" ht="48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9.5" customHeight="1" spans="1:9">
      <c r="A2" s="4"/>
      <c r="B2" s="4"/>
      <c r="C2" s="4"/>
      <c r="D2" s="4"/>
      <c r="E2" s="4"/>
      <c r="F2" s="4"/>
      <c r="G2" s="4"/>
      <c r="H2" s="4"/>
      <c r="I2" s="15" t="s">
        <v>1</v>
      </c>
    </row>
    <row r="3" ht="19.5" customHeight="1" spans="1:9">
      <c r="A3" s="5" t="s">
        <v>2</v>
      </c>
      <c r="B3" s="5"/>
      <c r="C3" s="5"/>
      <c r="D3" s="5"/>
      <c r="E3" s="5"/>
      <c r="F3" s="5"/>
      <c r="G3" s="5"/>
      <c r="H3" s="5"/>
      <c r="I3" s="16" t="s">
        <v>3</v>
      </c>
    </row>
    <row r="4" ht="39" customHeight="1" spans="1:9">
      <c r="A4" s="6" t="s">
        <v>4</v>
      </c>
      <c r="B4" s="7" t="s">
        <v>5</v>
      </c>
      <c r="C4" s="8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</row>
    <row r="5" ht="28.5" customHeight="1" spans="1:9">
      <c r="A5" s="9" t="s">
        <v>13</v>
      </c>
      <c r="B5" s="10">
        <f>C5+D5+E5+F5+G5+H5+I5</f>
        <v>348641159.51</v>
      </c>
      <c r="C5" s="10">
        <v>0</v>
      </c>
      <c r="D5" s="10">
        <v>89677161.79</v>
      </c>
      <c r="E5" s="10">
        <v>235336330.02</v>
      </c>
      <c r="F5" s="10">
        <v>0</v>
      </c>
      <c r="G5" s="10">
        <v>0</v>
      </c>
      <c r="H5" s="10">
        <v>11405329.08</v>
      </c>
      <c r="I5" s="10">
        <v>12222338.62</v>
      </c>
    </row>
    <row r="6" ht="28.5" customHeight="1" spans="1:9">
      <c r="A6" s="11" t="s">
        <v>14</v>
      </c>
      <c r="B6" s="10">
        <f>C6+D6+E6+F6+G6+H6+I6</f>
        <v>156185740.94</v>
      </c>
      <c r="C6" s="10">
        <v>0</v>
      </c>
      <c r="D6" s="10">
        <v>17417750</v>
      </c>
      <c r="E6" s="10">
        <v>115416338.74</v>
      </c>
      <c r="F6" s="10">
        <v>0</v>
      </c>
      <c r="G6" s="10">
        <v>0</v>
      </c>
      <c r="H6" s="10">
        <v>11380566.92</v>
      </c>
      <c r="I6" s="10">
        <v>11971085.28</v>
      </c>
    </row>
    <row r="7" ht="28.5" customHeight="1" spans="1:9">
      <c r="A7" s="11" t="s">
        <v>15</v>
      </c>
      <c r="B7" s="10">
        <f>C7+D7+E7+F7+G7+H7+I7</f>
        <v>184262900</v>
      </c>
      <c r="C7" s="10">
        <v>0</v>
      </c>
      <c r="D7" s="10">
        <v>65432900</v>
      </c>
      <c r="E7" s="10">
        <v>118830000</v>
      </c>
      <c r="F7" s="10">
        <v>0</v>
      </c>
      <c r="G7" s="10">
        <v>0</v>
      </c>
      <c r="H7" s="10">
        <v>0</v>
      </c>
      <c r="I7" s="10">
        <v>0</v>
      </c>
    </row>
    <row r="8" ht="28.5" customHeight="1" spans="1:9">
      <c r="A8" s="12" t="s">
        <v>16</v>
      </c>
      <c r="B8" s="10">
        <f>C8+D8+E8+F8+G8+H8+I8</f>
        <v>7167972.98</v>
      </c>
      <c r="C8" s="10">
        <v>0</v>
      </c>
      <c r="D8" s="10">
        <v>6177894.31</v>
      </c>
      <c r="E8" s="10">
        <v>795436.88</v>
      </c>
      <c r="F8" s="10">
        <v>0</v>
      </c>
      <c r="G8" s="10">
        <v>0</v>
      </c>
      <c r="H8" s="10">
        <v>24540.85</v>
      </c>
      <c r="I8" s="10">
        <v>170100.94</v>
      </c>
    </row>
    <row r="9" ht="28.5" customHeight="1" spans="1:9">
      <c r="A9" s="12" t="s">
        <v>17</v>
      </c>
      <c r="B9" s="10">
        <f>C9+D9</f>
        <v>238458.2</v>
      </c>
      <c r="C9" s="10">
        <v>0</v>
      </c>
      <c r="D9" s="10">
        <v>238458.2</v>
      </c>
      <c r="E9" s="10"/>
      <c r="F9" s="10"/>
      <c r="G9" s="10"/>
      <c r="H9" s="10"/>
      <c r="I9" s="10"/>
    </row>
    <row r="10" ht="28.5" customHeight="1" spans="1:9">
      <c r="A10" s="12" t="s">
        <v>18</v>
      </c>
      <c r="B10" s="10">
        <f>C10+D10+E10+F10+I10</f>
        <v>282310.75</v>
      </c>
      <c r="C10" s="10">
        <v>0</v>
      </c>
      <c r="D10" s="10">
        <v>76515.06</v>
      </c>
      <c r="E10" s="10">
        <v>205795.69</v>
      </c>
      <c r="F10" s="10">
        <v>0</v>
      </c>
      <c r="G10" s="10"/>
      <c r="H10" s="10"/>
      <c r="I10" s="10">
        <v>0</v>
      </c>
    </row>
    <row r="11" ht="28.5" customHeight="1" spans="1:9">
      <c r="A11" s="12" t="s">
        <v>19</v>
      </c>
      <c r="B11" s="10">
        <f>C11+D11+E11+F11+G11+H11+I11</f>
        <v>503776.64</v>
      </c>
      <c r="C11" s="10">
        <v>0</v>
      </c>
      <c r="D11" s="10">
        <v>333644.22</v>
      </c>
      <c r="E11" s="10">
        <v>88758.71</v>
      </c>
      <c r="F11" s="10">
        <v>0</v>
      </c>
      <c r="G11" s="10">
        <v>0</v>
      </c>
      <c r="H11" s="10">
        <v>221.31</v>
      </c>
      <c r="I11" s="10">
        <v>81152.4</v>
      </c>
    </row>
    <row r="12" ht="28.5" customHeight="1" spans="1:9">
      <c r="A12" s="12" t="s">
        <v>20</v>
      </c>
      <c r="B12" s="10">
        <f>C12</f>
        <v>0</v>
      </c>
      <c r="C12" s="10">
        <v>0</v>
      </c>
      <c r="D12" s="10"/>
      <c r="E12" s="10"/>
      <c r="F12" s="10"/>
      <c r="G12" s="10"/>
      <c r="H12" s="10"/>
      <c r="I12" s="10"/>
    </row>
    <row r="13" ht="28.5" customHeight="1" spans="1:9">
      <c r="A13" s="12" t="s">
        <v>21</v>
      </c>
      <c r="B13" s="10">
        <f>C13</f>
        <v>0</v>
      </c>
      <c r="C13" s="10">
        <v>0</v>
      </c>
      <c r="D13" s="10"/>
      <c r="E13" s="10"/>
      <c r="F13" s="10"/>
      <c r="G13" s="10"/>
      <c r="H13" s="10"/>
      <c r="I13" s="10"/>
    </row>
    <row r="14" ht="28.5" customHeight="1" spans="1:9">
      <c r="A14" s="11" t="s">
        <v>22</v>
      </c>
      <c r="B14" s="10">
        <f>C14+D14+E14+F14+G14+H14+I14</f>
        <v>302445507.3</v>
      </c>
      <c r="C14" s="10">
        <v>0</v>
      </c>
      <c r="D14" s="10">
        <v>65271130.2</v>
      </c>
      <c r="E14" s="10">
        <v>215857828.36</v>
      </c>
      <c r="F14" s="10">
        <v>0</v>
      </c>
      <c r="G14" s="10">
        <v>0</v>
      </c>
      <c r="H14" s="10">
        <v>10609183.36</v>
      </c>
      <c r="I14" s="10">
        <v>10707365.38</v>
      </c>
    </row>
    <row r="15" ht="28.5" customHeight="1" spans="1:9">
      <c r="A15" s="11" t="s">
        <v>23</v>
      </c>
      <c r="B15" s="10">
        <f>C15+D15+E15+F15+G15+H15+I15</f>
        <v>297804153.62</v>
      </c>
      <c r="C15" s="10">
        <v>0</v>
      </c>
      <c r="D15" s="10">
        <v>65214283.28</v>
      </c>
      <c r="E15" s="10">
        <v>215798252.48</v>
      </c>
      <c r="F15" s="10">
        <v>0</v>
      </c>
      <c r="G15" s="10">
        <v>0</v>
      </c>
      <c r="H15" s="10">
        <v>10029183.36</v>
      </c>
      <c r="I15" s="10">
        <v>6762434.5</v>
      </c>
    </row>
    <row r="16" ht="28.5" customHeight="1" spans="1:9">
      <c r="A16" s="11" t="s">
        <v>24</v>
      </c>
      <c r="B16" s="10">
        <f>C16+D16+E16+F16+I16</f>
        <v>102607.06</v>
      </c>
      <c r="C16" s="10">
        <v>0</v>
      </c>
      <c r="D16" s="10">
        <v>52846.92</v>
      </c>
      <c r="E16" s="10">
        <v>49760.14</v>
      </c>
      <c r="F16" s="10">
        <v>0</v>
      </c>
      <c r="G16" s="10"/>
      <c r="H16" s="10"/>
      <c r="I16" s="10">
        <v>0</v>
      </c>
    </row>
    <row r="17" ht="28.5" customHeight="1" spans="1:9">
      <c r="A17" s="12" t="s">
        <v>25</v>
      </c>
      <c r="B17" s="10">
        <f>C17+D17+E17+F17+G17+H17+I17</f>
        <v>907320.74</v>
      </c>
      <c r="C17" s="10">
        <v>0</v>
      </c>
      <c r="D17" s="10">
        <v>4000</v>
      </c>
      <c r="E17" s="10">
        <v>9815.74</v>
      </c>
      <c r="F17" s="10">
        <v>0</v>
      </c>
      <c r="G17" s="10">
        <v>0</v>
      </c>
      <c r="H17" s="10">
        <v>0</v>
      </c>
      <c r="I17" s="10">
        <v>893505</v>
      </c>
    </row>
    <row r="18" ht="28.5" customHeight="1" spans="1:9">
      <c r="A18" s="12" t="s">
        <v>26</v>
      </c>
      <c r="B18" s="10">
        <f>C18</f>
        <v>0</v>
      </c>
      <c r="C18" s="10">
        <v>0</v>
      </c>
      <c r="D18" s="10"/>
      <c r="E18" s="10"/>
      <c r="F18" s="10"/>
      <c r="G18" s="10"/>
      <c r="H18" s="10"/>
      <c r="I18" s="10"/>
    </row>
    <row r="19" ht="28.5" customHeight="1" spans="1:9">
      <c r="A19" s="12" t="s">
        <v>27</v>
      </c>
      <c r="B19" s="10">
        <f>C19</f>
        <v>0</v>
      </c>
      <c r="C19" s="10">
        <v>0</v>
      </c>
      <c r="D19" s="10"/>
      <c r="E19" s="10"/>
      <c r="F19" s="10"/>
      <c r="G19" s="10"/>
      <c r="H19" s="10"/>
      <c r="I19" s="10"/>
    </row>
    <row r="20" ht="28.5" customHeight="1" spans="1:9">
      <c r="A20" s="9" t="s">
        <v>28</v>
      </c>
      <c r="B20" s="10">
        <f>C20+D20+E20+F20+G20+H20+I20</f>
        <v>46195652.21</v>
      </c>
      <c r="C20" s="10">
        <v>0</v>
      </c>
      <c r="D20" s="10">
        <v>24406031.59</v>
      </c>
      <c r="E20" s="10">
        <v>19478501.66</v>
      </c>
      <c r="F20" s="10">
        <v>0</v>
      </c>
      <c r="G20" s="10">
        <v>0</v>
      </c>
      <c r="H20" s="10">
        <v>796145.72</v>
      </c>
      <c r="I20" s="10">
        <v>1514973.24</v>
      </c>
    </row>
    <row r="21" ht="28.5" customHeight="1" spans="1:9">
      <c r="A21" s="11" t="s">
        <v>29</v>
      </c>
      <c r="B21" s="10">
        <f>C21+D21+E21+F21+G21+H21+I21</f>
        <v>288586584.32</v>
      </c>
      <c r="C21" s="10">
        <v>0</v>
      </c>
      <c r="D21" s="10">
        <v>239880232.29</v>
      </c>
      <c r="E21" s="10">
        <v>31370946.35</v>
      </c>
      <c r="F21" s="10">
        <v>0</v>
      </c>
      <c r="G21" s="10">
        <v>0</v>
      </c>
      <c r="H21" s="10">
        <v>2264171.13</v>
      </c>
      <c r="I21" s="10">
        <v>15071234.55</v>
      </c>
    </row>
    <row r="22" ht="28.5" customHeight="1" spans="1:9">
      <c r="A22" s="13"/>
      <c r="B22" s="14"/>
      <c r="C22" s="14"/>
      <c r="D22" s="14"/>
      <c r="E22" s="14"/>
      <c r="F22" s="14"/>
      <c r="G22" s="14"/>
      <c r="H22" s="14"/>
      <c r="I22" s="17" t="s">
        <v>30</v>
      </c>
    </row>
  </sheetData>
  <mergeCells count="1">
    <mergeCell ref="A1:I1"/>
  </mergeCells>
  <printOptions horizontalCentered="1"/>
  <pageMargins left="0.393055555555556" right="0.393055555555556" top="0.393055555555556" bottom="0.393055555555556" header="0.511805555555556" footer="0.511805555555556"/>
  <pageSetup paperSize="9" scale="65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社会保险基金决算收支总表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2023-08-16T10:45:00Z</dcterms:created>
  <dcterms:modified xsi:type="dcterms:W3CDTF">2023-08-16T02:56:53Z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