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10" activeTab="0"/>
  </bookViews>
  <sheets>
    <sheet name="Sheet1 (3)" sheetId="1" r:id="rId1"/>
  </sheets>
  <definedNames>
    <definedName name="_xlnm.Print_Titles" localSheetId="0">'Sheet1 (3)'!$1:$4</definedName>
    <definedName name="_xlnm._FilterDatabase" localSheetId="0" hidden="1">'Sheet1 (3)'!$A$4:$K$83</definedName>
  </definedNames>
  <calcPr fullCalcOnLoad="1"/>
</workbook>
</file>

<file path=xl/sharedStrings.xml><?xml version="1.0" encoding="utf-8"?>
<sst xmlns="http://schemas.openxmlformats.org/spreadsheetml/2006/main" count="436" uniqueCount="242">
  <si>
    <t>盐池县2018年统筹整合财政涉农资金使用情况公示表</t>
  </si>
  <si>
    <t>公示单位：盐池县财政局</t>
  </si>
  <si>
    <t>序号</t>
  </si>
  <si>
    <t>财政资金名称</t>
  </si>
  <si>
    <t>资金来源</t>
  </si>
  <si>
    <t>资金分配使用情况</t>
  </si>
  <si>
    <t>备注</t>
  </si>
  <si>
    <t>指标文号</t>
  </si>
  <si>
    <t xml:space="preserve">指标内容              </t>
  </si>
  <si>
    <t>资金类型</t>
  </si>
  <si>
    <t>资金规模</t>
  </si>
  <si>
    <t>拨款文号</t>
  </si>
  <si>
    <t>拨款额</t>
  </si>
  <si>
    <t>统筹整合建设内容</t>
  </si>
  <si>
    <t>使用单位</t>
  </si>
  <si>
    <t>总   计</t>
  </si>
  <si>
    <t>一</t>
  </si>
  <si>
    <t>中央财政资金合计</t>
  </si>
  <si>
    <t>中央财政专项扶贫资金(整合20378万元）</t>
  </si>
  <si>
    <t>宁财（农）指标[2017]839号</t>
  </si>
  <si>
    <t>脱贫攻坚基础设施建设和生产发展项目</t>
  </si>
  <si>
    <t>中央资金</t>
  </si>
  <si>
    <t>盐财（农）指标[2018]75号</t>
  </si>
  <si>
    <t>扶贫办</t>
  </si>
  <si>
    <t>盐财（农）指标[2018]293号</t>
  </si>
  <si>
    <t>少数民族发展项目</t>
  </si>
  <si>
    <t>乡镇</t>
  </si>
  <si>
    <t>大水坑200万元、花马池100万元、惠安堡220万元、冯记沟30万元</t>
  </si>
  <si>
    <t>盐财（农）指标[2018]129号</t>
  </si>
  <si>
    <t>贫困林场基础设施建设</t>
  </si>
  <si>
    <t>环林局</t>
  </si>
  <si>
    <t>宁财（农）指标[2018]205号</t>
  </si>
  <si>
    <t>扶贫发展项目</t>
  </si>
  <si>
    <t>盐财（农）指标[2018]235号</t>
  </si>
  <si>
    <t>农村安全饮水巩固提升工程</t>
  </si>
  <si>
    <t>水务局</t>
  </si>
  <si>
    <t>农村公路建设</t>
  </si>
  <si>
    <t>交通局</t>
  </si>
  <si>
    <t>村组道路建设</t>
  </si>
  <si>
    <t>2017年村组道路建设</t>
  </si>
  <si>
    <t>建档立卡贫困户滩羊产业扶持</t>
  </si>
  <si>
    <t>农牧局</t>
  </si>
  <si>
    <t>盐财（农）[2018]293号</t>
  </si>
  <si>
    <t>冯记沟171万元</t>
  </si>
  <si>
    <t>盐财（农）指标[2018]220号</t>
  </si>
  <si>
    <t>水利发展资金（整合7576万元）</t>
  </si>
  <si>
    <t>宁财（农）指标[2017]779号</t>
  </si>
  <si>
    <t>农田水利建设项目</t>
  </si>
  <si>
    <t>盐财（农）指标[2018]66号</t>
  </si>
  <si>
    <t>宁财（农）指标[2018]435号</t>
  </si>
  <si>
    <t>2018年水利发展资金</t>
  </si>
  <si>
    <t>盐财（农）指标[2018]357号</t>
  </si>
  <si>
    <t>其中水土保持试点项目500万元</t>
  </si>
  <si>
    <t>农业生产发展资金（计划整合1486.85万元）</t>
  </si>
  <si>
    <t>宁财（农）指标[2017]776号</t>
  </si>
  <si>
    <t>农机深松整地</t>
  </si>
  <si>
    <t>盐财（农）指标[2018]134号</t>
  </si>
  <si>
    <t>农机中心</t>
  </si>
  <si>
    <t>宁财（农）指标[2018]551号</t>
  </si>
  <si>
    <t>现代农业生产发展项目</t>
  </si>
  <si>
    <t>盐财（农）指标[2018]408号</t>
  </si>
  <si>
    <t>中央农业生产发展资金（基层农技推广体系改革90、畜禽良种补贴160、高标准新建设施农业85.5万元、旱作节水农业覆膜149.3万元）</t>
  </si>
  <si>
    <t>旱作节水农业推广（残膜回收）</t>
  </si>
  <si>
    <t>农民专业合作社发展</t>
  </si>
  <si>
    <t>农经站</t>
  </si>
  <si>
    <t>农产品产地初加工</t>
  </si>
  <si>
    <t>非公经济中心</t>
  </si>
  <si>
    <t>宁财（社）指标[2018]492号</t>
  </si>
  <si>
    <t>职业农民培训工程</t>
  </si>
  <si>
    <t>盐财（社）指标[2018]403号</t>
  </si>
  <si>
    <t>2018年新型农民职业培训项目</t>
  </si>
  <si>
    <t>宁财（农）指标﹝2018﹞691号</t>
  </si>
  <si>
    <t>创建星级社会化综合服务站</t>
  </si>
  <si>
    <t>盐财（农）指标[2018] 号</t>
  </si>
  <si>
    <t>家庭农场</t>
  </si>
  <si>
    <t>宁财（村）指标﹝2018﹞689号</t>
  </si>
  <si>
    <t>农村资产清查</t>
  </si>
  <si>
    <t>农村资产清查核资15.45万元</t>
  </si>
  <si>
    <t>林业改革发展资金（整合3174.2万元）</t>
  </si>
  <si>
    <t>宁财（农）指标[2017]780号</t>
  </si>
  <si>
    <t>森林生态效益补偿、造林补贴、森林抚育及森林公安补助</t>
  </si>
  <si>
    <t>盐财（农）指标[2018]74号</t>
  </si>
  <si>
    <t>森林生态效益补偿</t>
  </si>
  <si>
    <t>盐财（农）指标[2018]117号</t>
  </si>
  <si>
    <t>造林补助和森林抚育</t>
  </si>
  <si>
    <t>盐财（农）指标[2018]118号</t>
  </si>
  <si>
    <t>林业改革天保工程</t>
  </si>
  <si>
    <t>宁财（农）指标[2018]497号</t>
  </si>
  <si>
    <t>中央第二批林业改革发展资金</t>
  </si>
  <si>
    <t>盐财（农）指标[2018]399号</t>
  </si>
  <si>
    <t>第二批中央林业改革资金</t>
  </si>
  <si>
    <t>农业综合开发补助资金(整合2636万元）</t>
  </si>
  <si>
    <t>宁农综办[2017]145号</t>
  </si>
  <si>
    <t>农业综合开发土地治理及产业化发展</t>
  </si>
  <si>
    <t>盐财（农）指标[2018]119号</t>
  </si>
  <si>
    <t>农业综合开发土地治理项目</t>
  </si>
  <si>
    <t>农发办</t>
  </si>
  <si>
    <t>县水务局实施麻黄山乡李记畔小流域综合治理项目和麻黄山乡马儿庄小流域综合治理项目</t>
  </si>
  <si>
    <t>盐财（农）指标[2018]125号</t>
  </si>
  <si>
    <t>农业综合开发产业化项目</t>
  </si>
  <si>
    <t>盐财（农）指标[2018]355号</t>
  </si>
  <si>
    <t>农综办[2018]84号</t>
  </si>
  <si>
    <t>第二批产业化项目</t>
  </si>
  <si>
    <t>滩羊联合体项目</t>
  </si>
  <si>
    <t>盐池县滩羊集团实施</t>
  </si>
  <si>
    <t>农业综合改革转移支付（整合4428万元）</t>
  </si>
  <si>
    <t>宁财（村）指标[2017]774号</t>
  </si>
  <si>
    <t>农村基础设施建设</t>
  </si>
  <si>
    <t>盐财（农）指标[2018]100、104、106、237、310、358号</t>
  </si>
  <si>
    <t>各乡镇</t>
  </si>
  <si>
    <t>青山196.65万元、冯记沟273.9万元、高沙窝304.5万元、王乐井294万元、大水坑364.45万元、花马池305.9万元、麻黄山23.69万元、大水坑41.91万元、惠安堡175万元</t>
  </si>
  <si>
    <t>宁财（村）指标[2018]241号</t>
  </si>
  <si>
    <t>盐财（农）指标[2018]309、358、402号</t>
  </si>
  <si>
    <t>一事一议项目</t>
  </si>
  <si>
    <t>花马池302万元、大水坑245.59万元、惠安堡361万元、高沙窝21万元、王乐井9.8万元、青山38.26万元、麻黄山427.53万元</t>
  </si>
  <si>
    <t>宁财（村）指标[2018]81号</t>
  </si>
  <si>
    <t>村集体经济发展资金</t>
  </si>
  <si>
    <r>
      <t>盐财（农）指标[</t>
    </r>
    <r>
      <rPr>
        <sz val="9"/>
        <rFont val="宋体"/>
        <family val="0"/>
      </rPr>
      <t>2018]311号</t>
    </r>
  </si>
  <si>
    <t>扶持村集体经济</t>
  </si>
  <si>
    <t>麻黄山乡麻黄山村、大水坑镇摆宴井村、冯记沟乡雨强村、花马池镇盈德村、惠安堡镇惠苑村，以上村各200万元</t>
  </si>
  <si>
    <t>车辆购置税收入补助地方用于一般公路建设项目资金（支持农村公路部分）</t>
  </si>
  <si>
    <t>宁财（建）指标[2018]60号</t>
  </si>
  <si>
    <t>盐财（建）指标[2018]94号</t>
  </si>
  <si>
    <t>农业资源及生态保护补助资金（对农民的直接补贴除外）</t>
  </si>
  <si>
    <t>农业资源保护项目</t>
  </si>
  <si>
    <t>畜禽粪污资源化利用等</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</si>
  <si>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</si>
  <si>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宁财（建）指标[2018]135号</t>
  </si>
  <si>
    <t>退牧还草</t>
  </si>
  <si>
    <t>盐财（建）指标[2018]214号</t>
  </si>
  <si>
    <t>宁财（建）指标[2018]136号</t>
  </si>
  <si>
    <t>种养业循环一体化项目中央基建投资预算(畜禽粪污资源化利用、肉牛肉羊标准化规模养殖)</t>
  </si>
  <si>
    <t>盐财（建）指标[2018]289号</t>
  </si>
  <si>
    <t>二</t>
  </si>
  <si>
    <t>省级财政资金合计</t>
  </si>
  <si>
    <t>财政专项扶贫资金</t>
  </si>
  <si>
    <t>宁财（农）指标[2018]41号</t>
  </si>
  <si>
    <t>自治区资金</t>
  </si>
  <si>
    <t>盐财（农）指标[2018]76号</t>
  </si>
  <si>
    <t>脱贫攻坚地方债</t>
  </si>
  <si>
    <t>宁财（农）指标[2018]434号</t>
  </si>
  <si>
    <t>2018年地方债券资金</t>
  </si>
  <si>
    <t>盐财（农）指标[2018]356号</t>
  </si>
  <si>
    <t>扶贫攻坚、</t>
  </si>
  <si>
    <t>农业综合开发补助资金（整合1055万元）</t>
  </si>
  <si>
    <t>县供销社实施土地托管项目</t>
  </si>
  <si>
    <t>第二批农业产业化资金</t>
  </si>
  <si>
    <t>农农综办[2018]84号</t>
  </si>
  <si>
    <t>第二批产业化资金</t>
  </si>
  <si>
    <t>滩羊产业联合体项目</t>
  </si>
  <si>
    <t>农村危窑危房改造补助资金（整合4069.5万元）</t>
  </si>
  <si>
    <t>宁财（社）指标[2018]54号</t>
  </si>
  <si>
    <t>农村危房危窑改造补助资金</t>
  </si>
  <si>
    <t>盐财（社）指标[2018]71号</t>
  </si>
  <si>
    <t>2018年危房危窑共计整合资金4676.5万元，其中自治区财政资金4069.5万元，县财政607万元。各乡镇分配如下：花马池1114.2万元、大水坑756.7万元、惠安堡109.6万元、高沙窝304.8万元、王乐井698.4万元、青山485.4万元、冯记沟510.5万元、麻黄山696.9万元。</t>
  </si>
  <si>
    <t>宁财（社）指标[2018]293号</t>
  </si>
  <si>
    <t>盐财（社）指标[2018]71、205号</t>
  </si>
  <si>
    <t>农业产业化发展（整合1958.8万元）</t>
  </si>
  <si>
    <t>宁财（农）指标[2018]90号</t>
  </si>
  <si>
    <t>农业产业发展资金</t>
  </si>
  <si>
    <t>盐财（农）指标[2018]170号</t>
  </si>
  <si>
    <t>农机作业服务公司补助</t>
  </si>
  <si>
    <t>盐财（农）指标[2018]194号</t>
  </si>
  <si>
    <t>中药材产业发展</t>
  </si>
  <si>
    <t>科技局</t>
  </si>
  <si>
    <t>盐财（农）指标[2018]140、142、143、144、147、148、197、199号</t>
  </si>
  <si>
    <t>滩羊、牧草、黄花等农业产业发展项目</t>
  </si>
  <si>
    <t>农业科技创新与推广（整合113.8万元）</t>
  </si>
  <si>
    <t>农业新技术示范推广和提升</t>
  </si>
  <si>
    <t>种植业优新技术示范推广及农作物种植业提升工程68.8万元、畜牧业新技术30万元</t>
  </si>
  <si>
    <t>马铃薯全程机械化生产技术示范推广</t>
  </si>
  <si>
    <t>农产品质量安全监管</t>
  </si>
  <si>
    <t>农产品市场信息及质量安全监督</t>
  </si>
  <si>
    <t>盐财（农）指标[2018]150、165号</t>
  </si>
  <si>
    <t>农产品质量监管和市场信息建设</t>
  </si>
  <si>
    <t>农业执法与监管</t>
  </si>
  <si>
    <t>农机免费管理、草原监理执法与防火及畜禽定点屠宰补贴</t>
  </si>
  <si>
    <t>盐财（农）指标[2018]152号</t>
  </si>
  <si>
    <t>农机免费管理</t>
  </si>
  <si>
    <t>盐财（农）指标[2018]159、164号</t>
  </si>
  <si>
    <t>草原监理执法与防火及畜禽定点屠宰补贴</t>
  </si>
  <si>
    <t>一二三产融合发展资金(整合1271万元）</t>
  </si>
  <si>
    <t>宁财（农）指标[2018]163号</t>
  </si>
  <si>
    <t>农村一二三产业融合发展项目</t>
  </si>
  <si>
    <t>盐财（农）指标[2018]221号</t>
  </si>
  <si>
    <t>农业特色优势产业贷款贴息</t>
  </si>
  <si>
    <t>盐财（农）指标[2018]252号</t>
  </si>
  <si>
    <t>滩羊产业发展</t>
  </si>
  <si>
    <t>宁财（农）指标[2018]331号</t>
  </si>
  <si>
    <t>盐财（农）指标[2018]409号</t>
  </si>
  <si>
    <t>农田水利专项资金</t>
  </si>
  <si>
    <t>宁财（农）指标[2018]92号</t>
  </si>
  <si>
    <t>农田水利设施建设补助资金</t>
  </si>
  <si>
    <t>盐财（农）指标[2018]131号</t>
  </si>
  <si>
    <t>盐财（农）指标[2018]135号</t>
  </si>
  <si>
    <t>防汛岁修</t>
  </si>
  <si>
    <t>高效节水一次性滴灌带补贴</t>
  </si>
  <si>
    <t>粮食作物滴灌带工程及更换滴灌带补贴</t>
  </si>
  <si>
    <t>盐财（农）指标[2018]130号</t>
  </si>
  <si>
    <t>国有公益性水利工程维修养护资金及返还费资金</t>
  </si>
  <si>
    <t>县级公益性水利工程维护养护补助资金</t>
  </si>
  <si>
    <t>盐财（农）指标[2018]128号</t>
  </si>
  <si>
    <t>农村综合改革转移支付</t>
  </si>
  <si>
    <t>宁财（农）指标[2018]93号</t>
  </si>
  <si>
    <t>盐财(农）指标[2018]309号</t>
  </si>
  <si>
    <t>村级一事一议财政奖补</t>
  </si>
  <si>
    <t>麻黄山100万元，其他7乡镇各300万元</t>
  </si>
  <si>
    <t>自治区财政林木良种补贴补助</t>
  </si>
  <si>
    <t>宁财（农）指标[2018]91号</t>
  </si>
  <si>
    <t>林木良种补贴</t>
  </si>
  <si>
    <t>盐财（农）指标[2018]136号</t>
  </si>
  <si>
    <t>自治区财政造林补贴</t>
  </si>
  <si>
    <t>自治区财政林业有害生物防治补助</t>
  </si>
  <si>
    <t>林业有害生物防治</t>
  </si>
  <si>
    <t>林业优势特色产业项目</t>
  </si>
  <si>
    <t>林业特色优势产业项目补贴</t>
  </si>
  <si>
    <t>三</t>
  </si>
  <si>
    <t>县级安排</t>
  </si>
  <si>
    <t>2015-2017年造林工程资金</t>
  </si>
  <si>
    <t>（2018）盐财预（公共预算）字第015号</t>
  </si>
  <si>
    <t>2017年脱贫摘帽整村推进基础设施建设项目管理费</t>
  </si>
  <si>
    <t>（2018）盐财预（公共预算）字第018号</t>
  </si>
  <si>
    <t>2018年地方政府新增一般债券资金</t>
  </si>
  <si>
    <t>宁财（预）指标[2018]272号</t>
  </si>
  <si>
    <t>盐财（预）指标[2018]263号</t>
  </si>
  <si>
    <t>扶贫攻坚非建档立卡户产业化补助等</t>
  </si>
  <si>
    <t>花马池121.4万元、惠安堡172.42万元、大水坑182.97万元、高沙窝136.34万元、冯记沟98.09万元、青山76.33万元、王乐井138.23万元、麻黄山67万元。</t>
  </si>
  <si>
    <t>2017年扶贫专项资金</t>
  </si>
  <si>
    <t>盐财预（暂存款）字第022号</t>
  </si>
  <si>
    <t>2017年产业扶贫项目资金</t>
  </si>
  <si>
    <t>盐财预（暂存款）字第024号</t>
  </si>
  <si>
    <t>水利项目县级配套资金</t>
  </si>
  <si>
    <t>（2018）盐财预（暂存款）字第001号</t>
  </si>
  <si>
    <t>扶贫攻坚项目资金</t>
  </si>
  <si>
    <t>盐财（农）指标[2018]406号</t>
  </si>
  <si>
    <t>危房危窑改造资金</t>
  </si>
  <si>
    <t>少数民族发展资金</t>
  </si>
  <si>
    <t>宗教局上年结余资金</t>
  </si>
  <si>
    <t>宗教局拨付资金</t>
  </si>
  <si>
    <t>冯记沟乡苦水村肉牛养殖项目</t>
  </si>
  <si>
    <t>冯记沟乡</t>
  </si>
  <si>
    <t>县宗教局拨付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</si>
</sst>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2"/>
      <name val="宋体"/>
      <family val="0"/>
    </font>
    <font>
      <b/>
      <sz val="20"/>
      <name val="宋体"/>
      <family val="0"/>
    </font>
    <font>
      <sz val="10"/>
      <name val="方正仿宋_GBK"/>
      <family val="0"/>
    </font>
    <font>
      <sz val="16"/>
      <name val="方正仿宋_GBK"/>
      <family val="0"/>
    </font>
    <font>
      <b/>
      <sz val="10"/>
      <name val="宋体"/>
      <family val="0"/>
    </font>
    <font>
      <sz val="10"/>
      <name val="宋体"/>
      <family val="0"/>
    </font>
    <font>
      <sz val="9"/>
      <name val="宋体"/>
      <family val="0"/>
    </font>
    <font>
      <sz val="12"/>
      <name val="方正仿宋_GBK"/>
      <family val="0"/>
    </font>
    <font>
      <sz val="8"/>
      <name val="宋体"/>
      <family val="0"/>
    </font>
    <font>
      <sz val="11"/>
      <color indexed="27"/>
      <name val="宋体"/>
      <family val="0"/>
    </font>
    <font>
      <sz val="11"/>
      <color indexed="8"/>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b/>
      <sz val="10"/>
      <name val="Calibri"/>
      <family val="0"/>
    </font>
    <font>
      <sz val="10"/>
      <name val="Calibri"/>
      <family val="0"/>
    </font>
    <font>
      <sz val="9"/>
      <name val="Calibri"/>
      <family val="0"/>
    </font>
    <font>
      <sz val="8"/>
      <name val="Calibri"/>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top style="thin"/>
      <bottom>
        <color indexed="63"/>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color indexed="63"/>
      </top>
      <bottom style="thin"/>
    </border>
    <border>
      <left style="thin"/>
      <right/>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1" fillId="6" borderId="2" applyNumberFormat="0" applyFont="0" applyAlignment="0" applyProtection="0"/>
    <xf numFmtId="0" fontId="10" fillId="3"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19" fillId="0" borderId="3" applyNumberFormat="0" applyFill="0" applyAlignment="0" applyProtection="0"/>
    <xf numFmtId="0" fontId="10" fillId="7" borderId="0" applyNumberFormat="0" applyBorder="0" applyAlignment="0" applyProtection="0"/>
    <xf numFmtId="0" fontId="20" fillId="0" borderId="4" applyNumberFormat="0" applyFill="0" applyAlignment="0" applyProtection="0"/>
    <xf numFmtId="0" fontId="10" fillId="3" borderId="0" applyNumberFormat="0" applyBorder="0" applyAlignment="0" applyProtection="0"/>
    <xf numFmtId="0" fontId="13" fillId="2" borderId="5" applyNumberFormat="0" applyAlignment="0" applyProtection="0"/>
    <xf numFmtId="0" fontId="23" fillId="2" borderId="1" applyNumberFormat="0" applyAlignment="0" applyProtection="0"/>
    <xf numFmtId="0" fontId="27" fillId="8" borderId="6" applyNumberFormat="0" applyAlignment="0" applyProtection="0"/>
    <xf numFmtId="0" fontId="11" fillId="9" borderId="0" applyNumberFormat="0" applyBorder="0" applyAlignment="0" applyProtection="0"/>
    <xf numFmtId="0" fontId="10" fillId="10" borderId="0" applyNumberFormat="0" applyBorder="0" applyAlignment="0" applyProtection="0"/>
    <xf numFmtId="0" fontId="15" fillId="0" borderId="7" applyNumberFormat="0" applyFill="0" applyAlignment="0" applyProtection="0"/>
    <xf numFmtId="0" fontId="22" fillId="0" borderId="8" applyNumberFormat="0" applyFill="0" applyAlignment="0" applyProtection="0"/>
    <xf numFmtId="0" fontId="26" fillId="9"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0" fillId="16" borderId="0" applyNumberFormat="0" applyBorder="0" applyAlignment="0" applyProtection="0"/>
    <xf numFmtId="0" fontId="11"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4" borderId="0" applyNumberFormat="0" applyBorder="0" applyAlignment="0" applyProtection="0"/>
    <xf numFmtId="0" fontId="10" fillId="4" borderId="0" applyNumberFormat="0" applyBorder="0" applyAlignment="0" applyProtection="0"/>
    <xf numFmtId="0" fontId="0" fillId="0" borderId="0">
      <alignment/>
      <protection/>
    </xf>
  </cellStyleXfs>
  <cellXfs count="81">
    <xf numFmtId="0" fontId="0" fillId="0" borderId="0" xfId="0" applyAlignment="1">
      <alignment vertical="center"/>
    </xf>
    <xf numFmtId="0" fontId="1" fillId="19"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1" fillId="20" borderId="0" xfId="0" applyFont="1" applyFill="1" applyAlignment="1">
      <alignment vertical="center"/>
    </xf>
    <xf numFmtId="0" fontId="1" fillId="21" borderId="0" xfId="0" applyFont="1"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29" fillId="0" borderId="9" xfId="0" applyNumberFormat="1" applyFont="1" applyBorder="1" applyAlignment="1">
      <alignment horizontal="center" vertical="center" wrapText="1"/>
    </xf>
    <xf numFmtId="0" fontId="29" fillId="0" borderId="10" xfId="0" applyNumberFormat="1" applyFont="1" applyFill="1" applyBorder="1" applyAlignment="1">
      <alignment horizontal="left" vertical="center" wrapText="1"/>
    </xf>
    <xf numFmtId="0" fontId="29" fillId="0" borderId="11"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0" fontId="29" fillId="0" borderId="13" xfId="0" applyNumberFormat="1" applyFont="1" applyBorder="1" applyAlignment="1">
      <alignment horizontal="center" vertical="center" wrapText="1"/>
    </xf>
    <xf numFmtId="0" fontId="29" fillId="0" borderId="14" xfId="0" applyNumberFormat="1" applyFont="1" applyBorder="1" applyAlignment="1">
      <alignment horizontal="center" vertical="center" wrapText="1"/>
    </xf>
    <xf numFmtId="0" fontId="29" fillId="0" borderId="15" xfId="0" applyNumberFormat="1" applyFont="1" applyFill="1" applyBorder="1" applyAlignment="1">
      <alignment horizontal="left" vertical="center" wrapText="1"/>
    </xf>
    <xf numFmtId="0" fontId="29" fillId="0" borderId="14" xfId="0" applyNumberFormat="1" applyFont="1" applyBorder="1" applyAlignment="1">
      <alignment horizontal="left" vertical="center" wrapText="1"/>
    </xf>
    <xf numFmtId="0" fontId="30" fillId="0" borderId="14" xfId="0" applyNumberFormat="1" applyFont="1" applyBorder="1" applyAlignment="1">
      <alignment horizontal="center" vertical="center" wrapText="1"/>
    </xf>
    <xf numFmtId="0" fontId="30" fillId="0" borderId="15" xfId="0" applyNumberFormat="1" applyFont="1" applyFill="1" applyBorder="1" applyAlignment="1">
      <alignment horizontal="left" vertical="center" wrapText="1"/>
    </xf>
    <xf numFmtId="0" fontId="29" fillId="19" borderId="11" xfId="0" applyNumberFormat="1" applyFont="1" applyFill="1" applyBorder="1" applyAlignment="1">
      <alignment horizontal="center" vertical="center" wrapText="1"/>
    </xf>
    <xf numFmtId="0" fontId="29" fillId="19" borderId="12" xfId="0" applyNumberFormat="1" applyFont="1" applyFill="1" applyBorder="1" applyAlignment="1">
      <alignment horizontal="left" vertical="center" wrapText="1"/>
    </xf>
    <xf numFmtId="0" fontId="29" fillId="19" borderId="11" xfId="0" applyNumberFormat="1" applyFont="1" applyFill="1" applyBorder="1" applyAlignment="1">
      <alignment horizontal="left" vertical="center" wrapText="1"/>
    </xf>
    <xf numFmtId="0" fontId="30" fillId="0" borderId="9" xfId="0" applyNumberFormat="1" applyFont="1" applyBorder="1" applyAlignment="1">
      <alignment horizontal="center" vertical="center" wrapText="1"/>
    </xf>
    <xf numFmtId="0" fontId="30" fillId="0" borderId="9" xfId="0" applyNumberFormat="1" applyFont="1" applyFill="1" applyBorder="1" applyAlignment="1">
      <alignment horizontal="left" vertical="center" wrapText="1"/>
    </xf>
    <xf numFmtId="0" fontId="30" fillId="0" borderId="9" xfId="0" applyNumberFormat="1" applyFont="1" applyBorder="1" applyAlignment="1">
      <alignment horizontal="left" vertical="center" wrapText="1"/>
    </xf>
    <xf numFmtId="0" fontId="30" fillId="0" borderId="11" xfId="0" applyNumberFormat="1" applyFont="1" applyBorder="1" applyAlignment="1">
      <alignment horizontal="left" vertical="center" wrapText="1"/>
    </xf>
    <xf numFmtId="0" fontId="30" fillId="0" borderId="11" xfId="0" applyNumberFormat="1" applyFont="1" applyFill="1" applyBorder="1" applyAlignment="1">
      <alignment horizontal="center" vertical="center" wrapText="1"/>
    </xf>
    <xf numFmtId="0" fontId="30" fillId="0" borderId="16" xfId="0" applyNumberFormat="1" applyFont="1" applyBorder="1" applyAlignment="1">
      <alignment horizontal="center" vertical="center" wrapText="1"/>
    </xf>
    <xf numFmtId="0" fontId="30" fillId="0" borderId="16" xfId="0" applyNumberFormat="1" applyFont="1" applyFill="1" applyBorder="1" applyAlignment="1">
      <alignment horizontal="left" vertical="center" wrapText="1"/>
    </xf>
    <xf numFmtId="0" fontId="30" fillId="0" borderId="16" xfId="0" applyNumberFormat="1" applyFont="1" applyBorder="1" applyAlignment="1">
      <alignment horizontal="left" vertical="center" wrapText="1"/>
    </xf>
    <xf numFmtId="0" fontId="30" fillId="0" borderId="14" xfId="0" applyNumberFormat="1" applyFont="1" applyFill="1" applyBorder="1" applyAlignment="1">
      <alignment horizontal="center" vertical="center" wrapText="1"/>
    </xf>
    <xf numFmtId="0" fontId="30" fillId="0" borderId="14" xfId="0" applyNumberFormat="1" applyFont="1" applyBorder="1" applyAlignment="1">
      <alignment horizontal="left" vertical="center" wrapText="1"/>
    </xf>
    <xf numFmtId="0" fontId="30" fillId="0" borderId="14" xfId="0" applyNumberFormat="1" applyFont="1" applyFill="1" applyBorder="1" applyAlignment="1">
      <alignment horizontal="left" vertical="center" wrapText="1"/>
    </xf>
    <xf numFmtId="0" fontId="30" fillId="0" borderId="9" xfId="0" applyNumberFormat="1" applyFont="1" applyBorder="1" applyAlignment="1">
      <alignment horizontal="center" vertical="center" wrapText="1"/>
    </xf>
    <xf numFmtId="0" fontId="30" fillId="0" borderId="9" xfId="0" applyNumberFormat="1" applyFont="1" applyFill="1" applyBorder="1" applyAlignment="1">
      <alignment horizontal="left" vertical="center" wrapText="1"/>
    </xf>
    <xf numFmtId="0" fontId="30" fillId="0" borderId="11" xfId="0" applyNumberFormat="1" applyFont="1" applyBorder="1" applyAlignment="1">
      <alignment horizontal="center" vertical="center" wrapText="1"/>
    </xf>
    <xf numFmtId="0" fontId="30" fillId="0" borderId="14" xfId="0" applyNumberFormat="1" applyFont="1" applyBorder="1" applyAlignment="1">
      <alignment horizontal="center" vertical="center" wrapText="1"/>
    </xf>
    <xf numFmtId="0" fontId="30" fillId="0" borderId="14" xfId="0" applyNumberFormat="1" applyFont="1" applyFill="1" applyBorder="1" applyAlignment="1">
      <alignment horizontal="left" vertical="center" wrapText="1"/>
    </xf>
    <xf numFmtId="0" fontId="30" fillId="0" borderId="14" xfId="0" applyNumberFormat="1" applyFont="1" applyBorder="1" applyAlignment="1">
      <alignment horizontal="left" vertical="center" wrapText="1"/>
    </xf>
    <xf numFmtId="0" fontId="30" fillId="0" borderId="14" xfId="0" applyNumberFormat="1" applyFont="1" applyBorder="1" applyAlignment="1">
      <alignment horizontal="center" vertical="center" wrapText="1"/>
    </xf>
    <xf numFmtId="0" fontId="30" fillId="0" borderId="14" xfId="0" applyNumberFormat="1" applyFont="1" applyFill="1" applyBorder="1" applyAlignment="1">
      <alignment horizontal="center" vertical="center" wrapText="1"/>
    </xf>
    <xf numFmtId="0" fontId="30" fillId="0" borderId="16" xfId="0" applyNumberFormat="1" applyFont="1" applyBorder="1" applyAlignment="1">
      <alignment horizontal="center" vertical="center" wrapText="1"/>
    </xf>
    <xf numFmtId="0" fontId="30" fillId="0" borderId="16" xfId="0" applyNumberFormat="1" applyFont="1" applyFill="1" applyBorder="1" applyAlignment="1">
      <alignment horizontal="left" vertical="center" wrapText="1"/>
    </xf>
    <xf numFmtId="0" fontId="31" fillId="0" borderId="11" xfId="0" applyFont="1" applyBorder="1" applyAlignment="1">
      <alignment vertical="center" wrapText="1"/>
    </xf>
    <xf numFmtId="0" fontId="31" fillId="0" borderId="11" xfId="0" applyFont="1" applyFill="1" applyBorder="1" applyAlignment="1">
      <alignment vertical="center" wrapText="1"/>
    </xf>
    <xf numFmtId="0" fontId="30" fillId="0" borderId="16" xfId="0" applyNumberFormat="1" applyFont="1" applyBorder="1" applyAlignment="1">
      <alignment horizontal="center" vertical="center" wrapText="1"/>
    </xf>
    <xf numFmtId="0" fontId="30" fillId="0" borderId="16" xfId="0" applyNumberFormat="1" applyFont="1" applyFill="1" applyBorder="1" applyAlignment="1">
      <alignment horizontal="left" vertical="center" wrapText="1"/>
    </xf>
    <xf numFmtId="0" fontId="30" fillId="0" borderId="16" xfId="0" applyNumberFormat="1" applyFont="1" applyBorder="1" applyAlignment="1">
      <alignment horizontal="left" vertical="center" wrapText="1"/>
    </xf>
    <xf numFmtId="0" fontId="30" fillId="0" borderId="16" xfId="0" applyNumberFormat="1" applyFont="1" applyBorder="1" applyAlignment="1">
      <alignment horizontal="center" vertical="center" wrapText="1"/>
    </xf>
    <xf numFmtId="0" fontId="30" fillId="0" borderId="11" xfId="0" applyNumberFormat="1" applyFont="1" applyFill="1" applyBorder="1" applyAlignment="1">
      <alignment horizontal="left" vertical="center" wrapText="1"/>
    </xf>
    <xf numFmtId="0" fontId="31" fillId="0" borderId="9" xfId="0" applyNumberFormat="1" applyFont="1" applyFill="1" applyBorder="1" applyAlignment="1">
      <alignment horizontal="left" vertical="center" wrapText="1"/>
    </xf>
    <xf numFmtId="0" fontId="31" fillId="0" borderId="16" xfId="0" applyNumberFormat="1" applyFont="1" applyFill="1" applyBorder="1" applyAlignment="1">
      <alignment horizontal="left" vertical="center" wrapText="1"/>
    </xf>
    <xf numFmtId="0" fontId="6" fillId="0" borderId="11" xfId="63" applyFont="1" applyBorder="1" applyAlignment="1">
      <alignment horizontal="left" vertical="center" wrapText="1"/>
      <protection/>
    </xf>
    <xf numFmtId="0" fontId="31" fillId="0" borderId="14" xfId="0" applyNumberFormat="1" applyFont="1" applyFill="1" applyBorder="1" applyAlignment="1">
      <alignment horizontal="left" vertical="center" wrapText="1"/>
    </xf>
    <xf numFmtId="0" fontId="29" fillId="20" borderId="11" xfId="0" applyNumberFormat="1" applyFont="1" applyFill="1" applyBorder="1" applyAlignment="1">
      <alignment horizontal="center" vertical="center" wrapText="1"/>
    </xf>
    <xf numFmtId="0" fontId="29" fillId="20" borderId="11" xfId="0" applyNumberFormat="1" applyFont="1" applyFill="1" applyBorder="1" applyAlignment="1">
      <alignment horizontal="left" vertical="center" wrapText="1"/>
    </xf>
    <xf numFmtId="0" fontId="30" fillId="0" borderId="9" xfId="0" applyNumberFormat="1" applyFont="1" applyBorder="1" applyAlignment="1">
      <alignment horizontal="center" vertical="center" wrapText="1"/>
    </xf>
    <xf numFmtId="0" fontId="30" fillId="0" borderId="16" xfId="0" applyNumberFormat="1" applyFont="1" applyBorder="1" applyAlignment="1">
      <alignment horizontal="center" vertical="center" wrapText="1"/>
    </xf>
    <xf numFmtId="0" fontId="30" fillId="0" borderId="16" xfId="0" applyNumberFormat="1" applyFont="1" applyFill="1" applyBorder="1" applyAlignment="1">
      <alignment horizontal="left" vertical="center" wrapText="1"/>
    </xf>
    <xf numFmtId="0" fontId="30" fillId="0" borderId="14" xfId="0" applyNumberFormat="1" applyFont="1" applyBorder="1" applyAlignment="1">
      <alignment horizontal="left" vertical="center" wrapText="1"/>
    </xf>
    <xf numFmtId="0" fontId="8" fillId="0" borderId="0" xfId="0" applyFont="1" applyAlignment="1">
      <alignment horizontal="center" vertical="center"/>
    </xf>
    <xf numFmtId="0" fontId="29" fillId="0" borderId="15" xfId="0" applyNumberFormat="1" applyFont="1" applyBorder="1" applyAlignment="1">
      <alignment horizontal="center" vertical="center" wrapText="1"/>
    </xf>
    <xf numFmtId="0" fontId="32" fillId="0" borderId="11" xfId="0" applyNumberFormat="1" applyFont="1" applyBorder="1" applyAlignment="1">
      <alignment horizontal="left" vertical="center" wrapText="1"/>
    </xf>
    <xf numFmtId="0" fontId="31" fillId="0" borderId="11" xfId="0" applyNumberFormat="1" applyFont="1" applyBorder="1" applyAlignment="1">
      <alignment horizontal="left" vertical="center" wrapText="1"/>
    </xf>
    <xf numFmtId="0" fontId="31" fillId="0" borderId="14" xfId="0" applyFont="1" applyBorder="1" applyAlignment="1">
      <alignment horizontal="left" vertical="center" wrapText="1"/>
    </xf>
    <xf numFmtId="0" fontId="31" fillId="0" borderId="9" xfId="0" applyNumberFormat="1" applyFont="1" applyBorder="1" applyAlignment="1">
      <alignment horizontal="left" vertical="center" wrapText="1"/>
    </xf>
    <xf numFmtId="0" fontId="31" fillId="0" borderId="14" xfId="0" applyNumberFormat="1" applyFont="1" applyBorder="1" applyAlignment="1">
      <alignment horizontal="left" vertical="center" wrapText="1"/>
    </xf>
    <xf numFmtId="0" fontId="30" fillId="0" borderId="9" xfId="0" applyNumberFormat="1" applyFont="1" applyBorder="1" applyAlignment="1">
      <alignment horizontal="left" vertical="center" wrapText="1"/>
    </xf>
    <xf numFmtId="0" fontId="29" fillId="21" borderId="11" xfId="0" applyNumberFormat="1" applyFont="1" applyFill="1" applyBorder="1" applyAlignment="1">
      <alignment horizontal="center" vertical="center" wrapText="1"/>
    </xf>
    <xf numFmtId="0" fontId="29" fillId="21" borderId="11" xfId="0" applyNumberFormat="1" applyFont="1" applyFill="1" applyBorder="1" applyAlignment="1">
      <alignment horizontal="left" vertical="center" wrapText="1"/>
    </xf>
    <xf numFmtId="0" fontId="31" fillId="0" borderId="14" xfId="0" applyFont="1" applyBorder="1" applyAlignment="1">
      <alignment horizontal="center" vertical="center" wrapText="1"/>
    </xf>
    <xf numFmtId="0" fontId="31" fillId="0" borderId="14" xfId="0" applyFont="1" applyBorder="1" applyAlignment="1">
      <alignment horizontal="left" vertical="center" wrapText="1"/>
    </xf>
    <xf numFmtId="0" fontId="0" fillId="0" borderId="0" xfId="0" applyFon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6"/>
  <sheetViews>
    <sheetView tabSelected="1" zoomScaleSheetLayoutView="100" workbookViewId="0" topLeftCell="A1">
      <pane xSplit="5" ySplit="5" topLeftCell="F6" activePane="bottomRight" state="frozen"/>
      <selection pane="bottomRight" activeCell="K11" sqref="K11"/>
    </sheetView>
  </sheetViews>
  <sheetFormatPr defaultColWidth="9.00390625" defaultRowHeight="14.25"/>
  <cols>
    <col min="1" max="1" width="4.125" style="0" customWidth="1"/>
    <col min="2" max="2" width="12.25390625" style="6" customWidth="1"/>
    <col min="3" max="3" width="12.125" style="7" customWidth="1"/>
    <col min="4" max="4" width="10.75390625" style="0" customWidth="1"/>
    <col min="5" max="5" width="5.25390625" style="8" customWidth="1"/>
    <col min="6" max="6" width="8.875" style="0" customWidth="1"/>
    <col min="7" max="7" width="12.25390625" style="0" customWidth="1"/>
    <col min="8" max="8" width="9.125" style="0" customWidth="1"/>
    <col min="9" max="9" width="15.75390625" style="0" customWidth="1"/>
    <col min="10" max="10" width="8.125" style="0" customWidth="1"/>
    <col min="11" max="11" width="40.50390625" style="0" customWidth="1"/>
  </cols>
  <sheetData>
    <row r="1" spans="1:11" ht="34.5" customHeight="1">
      <c r="A1" s="9" t="s">
        <v>0</v>
      </c>
      <c r="B1" s="10"/>
      <c r="C1" s="11"/>
      <c r="D1" s="9"/>
      <c r="E1" s="9"/>
      <c r="F1" s="9"/>
      <c r="G1" s="9"/>
      <c r="H1" s="9"/>
      <c r="I1" s="9"/>
      <c r="J1" s="9"/>
      <c r="K1" s="9"/>
    </row>
    <row r="2" spans="1:11" ht="20.25">
      <c r="A2" s="12" t="s">
        <v>1</v>
      </c>
      <c r="B2" s="13"/>
      <c r="C2" s="14"/>
      <c r="D2" s="15"/>
      <c r="E2" s="16"/>
      <c r="F2" s="15"/>
      <c r="G2" s="15"/>
      <c r="H2" s="15"/>
      <c r="I2" s="15"/>
      <c r="J2" s="15"/>
      <c r="K2" s="68"/>
    </row>
    <row r="3" spans="1:11" ht="25.5" customHeight="1">
      <c r="A3" s="17" t="s">
        <v>2</v>
      </c>
      <c r="B3" s="18" t="s">
        <v>3</v>
      </c>
      <c r="C3" s="19" t="s">
        <v>4</v>
      </c>
      <c r="D3" s="19"/>
      <c r="E3" s="19"/>
      <c r="F3" s="19"/>
      <c r="G3" s="20" t="s">
        <v>5</v>
      </c>
      <c r="H3" s="21"/>
      <c r="I3" s="21"/>
      <c r="J3" s="21"/>
      <c r="K3" s="19" t="s">
        <v>6</v>
      </c>
    </row>
    <row r="4" spans="1:11" ht="25.5" customHeight="1">
      <c r="A4" s="22"/>
      <c r="B4" s="23"/>
      <c r="C4" s="24" t="s">
        <v>7</v>
      </c>
      <c r="D4" s="22" t="s">
        <v>8</v>
      </c>
      <c r="E4" s="22" t="s">
        <v>9</v>
      </c>
      <c r="F4" s="22" t="s">
        <v>10</v>
      </c>
      <c r="G4" s="22" t="s">
        <v>11</v>
      </c>
      <c r="H4" s="22" t="s">
        <v>12</v>
      </c>
      <c r="I4" s="22" t="s">
        <v>13</v>
      </c>
      <c r="J4" s="69" t="s">
        <v>14</v>
      </c>
      <c r="K4" s="19"/>
    </row>
    <row r="5" spans="1:11" ht="25.5" customHeight="1">
      <c r="A5" s="25"/>
      <c r="B5" s="26" t="s">
        <v>15</v>
      </c>
      <c r="C5" s="24"/>
      <c r="D5" s="22"/>
      <c r="E5" s="22"/>
      <c r="F5" s="22">
        <f>F6+F44+F74</f>
        <v>68305.43</v>
      </c>
      <c r="G5" s="22"/>
      <c r="H5" s="22">
        <f>H6+H44+H74</f>
        <v>68305.43</v>
      </c>
      <c r="I5" s="22"/>
      <c r="J5" s="22"/>
      <c r="K5" s="22"/>
    </row>
    <row r="6" spans="1:11" s="1" customFormat="1" ht="25.5" customHeight="1">
      <c r="A6" s="27" t="s">
        <v>16</v>
      </c>
      <c r="B6" s="28" t="s">
        <v>17</v>
      </c>
      <c r="C6" s="29"/>
      <c r="D6" s="27"/>
      <c r="E6" s="27"/>
      <c r="F6" s="27">
        <f>SUM(F7:F43)</f>
        <v>44897.049999999996</v>
      </c>
      <c r="G6" s="27"/>
      <c r="H6" s="27">
        <f>SUM(H7:H43)</f>
        <v>44897.049999999996</v>
      </c>
      <c r="I6" s="27"/>
      <c r="J6" s="27"/>
      <c r="K6" s="27"/>
    </row>
    <row r="7" spans="1:11" ht="25.5" customHeight="1">
      <c r="A7" s="30">
        <v>1</v>
      </c>
      <c r="B7" s="31" t="s">
        <v>18</v>
      </c>
      <c r="C7" s="32" t="s">
        <v>19</v>
      </c>
      <c r="D7" s="32" t="s">
        <v>20</v>
      </c>
      <c r="E7" s="30" t="s">
        <v>21</v>
      </c>
      <c r="F7" s="30">
        <v>13070</v>
      </c>
      <c r="G7" s="33" t="s">
        <v>22</v>
      </c>
      <c r="H7" s="34">
        <v>12400</v>
      </c>
      <c r="I7" s="33" t="s">
        <v>20</v>
      </c>
      <c r="J7" s="43" t="s">
        <v>23</v>
      </c>
      <c r="K7" s="43"/>
    </row>
    <row r="8" spans="1:11" ht="24">
      <c r="A8" s="35"/>
      <c r="B8" s="36"/>
      <c r="C8" s="37"/>
      <c r="D8" s="37"/>
      <c r="E8" s="35"/>
      <c r="F8" s="35"/>
      <c r="G8" s="33" t="s">
        <v>24</v>
      </c>
      <c r="H8" s="38">
        <v>550</v>
      </c>
      <c r="I8" s="39" t="s">
        <v>25</v>
      </c>
      <c r="J8" s="25" t="s">
        <v>26</v>
      </c>
      <c r="K8" s="52" t="s">
        <v>27</v>
      </c>
    </row>
    <row r="9" spans="1:11" ht="25.5" customHeight="1">
      <c r="A9" s="35"/>
      <c r="B9" s="36"/>
      <c r="C9" s="39"/>
      <c r="D9" s="39"/>
      <c r="E9" s="25"/>
      <c r="F9" s="25"/>
      <c r="G9" s="33" t="s">
        <v>28</v>
      </c>
      <c r="H9" s="38">
        <v>120</v>
      </c>
      <c r="I9" s="39" t="s">
        <v>29</v>
      </c>
      <c r="J9" s="25" t="s">
        <v>30</v>
      </c>
      <c r="K9" s="25"/>
    </row>
    <row r="10" spans="1:11" ht="25.5" customHeight="1">
      <c r="A10" s="35"/>
      <c r="B10" s="36"/>
      <c r="C10" s="32" t="s">
        <v>31</v>
      </c>
      <c r="D10" s="30" t="s">
        <v>32</v>
      </c>
      <c r="E10" s="30" t="s">
        <v>21</v>
      </c>
      <c r="F10" s="30">
        <v>7308</v>
      </c>
      <c r="G10" s="33" t="s">
        <v>33</v>
      </c>
      <c r="H10" s="38">
        <v>2500</v>
      </c>
      <c r="I10" s="39" t="s">
        <v>34</v>
      </c>
      <c r="J10" s="25" t="s">
        <v>35</v>
      </c>
      <c r="K10" s="25"/>
    </row>
    <row r="11" spans="1:11" ht="25.5" customHeight="1">
      <c r="A11" s="35"/>
      <c r="B11" s="36"/>
      <c r="C11" s="37"/>
      <c r="D11" s="35"/>
      <c r="E11" s="35"/>
      <c r="F11" s="35"/>
      <c r="G11" s="33" t="s">
        <v>33</v>
      </c>
      <c r="H11" s="38">
        <v>2500</v>
      </c>
      <c r="I11" s="39" t="s">
        <v>36</v>
      </c>
      <c r="J11" s="25" t="s">
        <v>37</v>
      </c>
      <c r="K11" s="25"/>
    </row>
    <row r="12" spans="1:11" ht="25.5" customHeight="1">
      <c r="A12" s="35"/>
      <c r="B12" s="36"/>
      <c r="C12" s="37"/>
      <c r="D12" s="35"/>
      <c r="E12" s="35"/>
      <c r="F12" s="35"/>
      <c r="G12" s="33" t="s">
        <v>33</v>
      </c>
      <c r="H12" s="38">
        <v>570</v>
      </c>
      <c r="I12" s="39" t="s">
        <v>38</v>
      </c>
      <c r="J12" s="25" t="s">
        <v>23</v>
      </c>
      <c r="K12" s="25"/>
    </row>
    <row r="13" spans="1:11" ht="25.5" customHeight="1">
      <c r="A13" s="35"/>
      <c r="B13" s="36"/>
      <c r="C13" s="37"/>
      <c r="D13" s="35"/>
      <c r="E13" s="35"/>
      <c r="F13" s="35"/>
      <c r="G13" s="33" t="s">
        <v>33</v>
      </c>
      <c r="H13" s="38">
        <v>950</v>
      </c>
      <c r="I13" s="39" t="s">
        <v>39</v>
      </c>
      <c r="J13" s="25" t="s">
        <v>23</v>
      </c>
      <c r="K13" s="25"/>
    </row>
    <row r="14" spans="1:11" ht="25.5" customHeight="1">
      <c r="A14" s="35"/>
      <c r="B14" s="36"/>
      <c r="C14" s="37"/>
      <c r="D14" s="35"/>
      <c r="E14" s="35"/>
      <c r="F14" s="35"/>
      <c r="G14" s="33" t="s">
        <v>33</v>
      </c>
      <c r="H14" s="38">
        <v>600</v>
      </c>
      <c r="I14" s="39" t="s">
        <v>40</v>
      </c>
      <c r="J14" s="25" t="s">
        <v>41</v>
      </c>
      <c r="K14" s="25"/>
    </row>
    <row r="15" spans="1:11" ht="25.5" customHeight="1">
      <c r="A15" s="35"/>
      <c r="B15" s="36"/>
      <c r="C15" s="37"/>
      <c r="D15" s="35"/>
      <c r="E15" s="35"/>
      <c r="F15" s="35"/>
      <c r="G15" s="33" t="s">
        <v>42</v>
      </c>
      <c r="H15" s="38">
        <v>171</v>
      </c>
      <c r="I15" s="39" t="s">
        <v>25</v>
      </c>
      <c r="J15" s="25" t="s">
        <v>26</v>
      </c>
      <c r="K15" s="52" t="s">
        <v>43</v>
      </c>
    </row>
    <row r="16" spans="1:11" ht="25.5" customHeight="1">
      <c r="A16" s="25"/>
      <c r="B16" s="40"/>
      <c r="C16" s="39"/>
      <c r="D16" s="25"/>
      <c r="E16" s="25"/>
      <c r="F16" s="25"/>
      <c r="G16" s="33" t="s">
        <v>44</v>
      </c>
      <c r="H16" s="38">
        <v>17</v>
      </c>
      <c r="I16" s="39" t="s">
        <v>29</v>
      </c>
      <c r="J16" s="25" t="s">
        <v>30</v>
      </c>
      <c r="K16" s="25"/>
    </row>
    <row r="17" spans="1:11" ht="25.5" customHeight="1">
      <c r="A17" s="41">
        <v>2</v>
      </c>
      <c r="B17" s="42" t="s">
        <v>45</v>
      </c>
      <c r="C17" s="33" t="s">
        <v>46</v>
      </c>
      <c r="D17" s="39" t="s">
        <v>47</v>
      </c>
      <c r="E17" s="43" t="s">
        <v>21</v>
      </c>
      <c r="F17" s="25">
        <v>6946</v>
      </c>
      <c r="G17" s="33" t="s">
        <v>48</v>
      </c>
      <c r="H17" s="38">
        <v>6946</v>
      </c>
      <c r="I17" s="39" t="s">
        <v>47</v>
      </c>
      <c r="J17" s="25" t="s">
        <v>35</v>
      </c>
      <c r="K17" s="25"/>
    </row>
    <row r="18" spans="1:11" ht="25.5" customHeight="1">
      <c r="A18" s="44"/>
      <c r="B18" s="45"/>
      <c r="C18" s="33" t="s">
        <v>49</v>
      </c>
      <c r="D18" s="46" t="s">
        <v>50</v>
      </c>
      <c r="E18" s="43" t="s">
        <v>21</v>
      </c>
      <c r="F18" s="47">
        <v>630</v>
      </c>
      <c r="G18" s="33" t="s">
        <v>51</v>
      </c>
      <c r="H18" s="48">
        <v>630</v>
      </c>
      <c r="I18" s="46" t="s">
        <v>52</v>
      </c>
      <c r="J18" s="47" t="s">
        <v>35</v>
      </c>
      <c r="K18" s="47"/>
    </row>
    <row r="19" spans="1:11" ht="25.5" customHeight="1">
      <c r="A19" s="41">
        <v>3</v>
      </c>
      <c r="B19" s="42" t="s">
        <v>53</v>
      </c>
      <c r="C19" s="33" t="s">
        <v>54</v>
      </c>
      <c r="D19" s="33" t="s">
        <v>55</v>
      </c>
      <c r="E19" s="43" t="s">
        <v>21</v>
      </c>
      <c r="F19" s="43">
        <v>240</v>
      </c>
      <c r="G19" s="33" t="s">
        <v>56</v>
      </c>
      <c r="H19" s="34">
        <v>240</v>
      </c>
      <c r="I19" s="33" t="s">
        <v>55</v>
      </c>
      <c r="J19" s="43" t="s">
        <v>57</v>
      </c>
      <c r="K19" s="43"/>
    </row>
    <row r="20" spans="1:11" ht="25.5" customHeight="1">
      <c r="A20" s="49"/>
      <c r="B20" s="50"/>
      <c r="C20" s="33" t="s">
        <v>58</v>
      </c>
      <c r="D20" s="33" t="s">
        <v>59</v>
      </c>
      <c r="E20" s="43" t="s">
        <v>21</v>
      </c>
      <c r="F20" s="43">
        <v>484.8</v>
      </c>
      <c r="G20" s="33" t="s">
        <v>60</v>
      </c>
      <c r="H20" s="34">
        <v>484.8</v>
      </c>
      <c r="I20" s="52" t="s">
        <v>61</v>
      </c>
      <c r="J20" s="43" t="s">
        <v>41</v>
      </c>
      <c r="K20" s="43"/>
    </row>
    <row r="21" spans="1:11" ht="25.5" customHeight="1">
      <c r="A21" s="49"/>
      <c r="B21" s="50"/>
      <c r="C21" s="33" t="s">
        <v>58</v>
      </c>
      <c r="D21" s="33" t="s">
        <v>59</v>
      </c>
      <c r="E21" s="43" t="s">
        <v>21</v>
      </c>
      <c r="F21" s="43">
        <v>83</v>
      </c>
      <c r="G21" s="33" t="s">
        <v>60</v>
      </c>
      <c r="H21" s="34">
        <v>83</v>
      </c>
      <c r="I21" s="52" t="s">
        <v>62</v>
      </c>
      <c r="J21" s="43" t="s">
        <v>57</v>
      </c>
      <c r="K21" s="43"/>
    </row>
    <row r="22" spans="1:11" ht="25.5" customHeight="1">
      <c r="A22" s="49"/>
      <c r="B22" s="50"/>
      <c r="C22" s="33" t="s">
        <v>58</v>
      </c>
      <c r="D22" s="33" t="s">
        <v>59</v>
      </c>
      <c r="E22" s="43" t="s">
        <v>21</v>
      </c>
      <c r="F22" s="43">
        <v>255</v>
      </c>
      <c r="G22" s="33" t="s">
        <v>60</v>
      </c>
      <c r="H22" s="34">
        <v>255</v>
      </c>
      <c r="I22" s="52" t="s">
        <v>63</v>
      </c>
      <c r="J22" s="43" t="s">
        <v>64</v>
      </c>
      <c r="K22" s="43"/>
    </row>
    <row r="23" spans="1:11" ht="25.5" customHeight="1">
      <c r="A23" s="49"/>
      <c r="B23" s="50"/>
      <c r="C23" s="33" t="s">
        <v>58</v>
      </c>
      <c r="D23" s="33" t="s">
        <v>59</v>
      </c>
      <c r="E23" s="43" t="s">
        <v>21</v>
      </c>
      <c r="F23" s="43">
        <v>163</v>
      </c>
      <c r="G23" s="33" t="s">
        <v>60</v>
      </c>
      <c r="H23" s="34">
        <v>163</v>
      </c>
      <c r="I23" s="52" t="s">
        <v>65</v>
      </c>
      <c r="J23" s="43" t="s">
        <v>66</v>
      </c>
      <c r="K23" s="43"/>
    </row>
    <row r="24" spans="1:11" ht="25.5" customHeight="1">
      <c r="A24" s="49"/>
      <c r="B24" s="50"/>
      <c r="C24" s="33" t="s">
        <v>67</v>
      </c>
      <c r="D24" s="33" t="s">
        <v>68</v>
      </c>
      <c r="E24" s="43" t="s">
        <v>21</v>
      </c>
      <c r="F24" s="43">
        <v>195.6</v>
      </c>
      <c r="G24" s="33" t="s">
        <v>69</v>
      </c>
      <c r="H24" s="34">
        <v>195.6</v>
      </c>
      <c r="I24" s="52" t="s">
        <v>70</v>
      </c>
      <c r="J24" s="43" t="s">
        <v>41</v>
      </c>
      <c r="K24" s="43"/>
    </row>
    <row r="25" spans="1:11" ht="25.5" customHeight="1">
      <c r="A25" s="49"/>
      <c r="B25" s="50"/>
      <c r="C25" s="51" t="s">
        <v>71</v>
      </c>
      <c r="D25" s="52" t="s">
        <v>72</v>
      </c>
      <c r="E25" s="43" t="s">
        <v>21</v>
      </c>
      <c r="F25" s="43">
        <v>20</v>
      </c>
      <c r="G25" s="33" t="s">
        <v>73</v>
      </c>
      <c r="H25" s="43">
        <v>20</v>
      </c>
      <c r="I25" s="52" t="s">
        <v>72</v>
      </c>
      <c r="J25" s="43" t="s">
        <v>41</v>
      </c>
      <c r="K25" s="43"/>
    </row>
    <row r="26" spans="1:11" ht="25.5" customHeight="1">
      <c r="A26" s="49"/>
      <c r="B26" s="50"/>
      <c r="C26" s="51" t="s">
        <v>71</v>
      </c>
      <c r="D26" s="33" t="s">
        <v>74</v>
      </c>
      <c r="E26" s="43" t="s">
        <v>21</v>
      </c>
      <c r="F26" s="43">
        <v>30</v>
      </c>
      <c r="G26" s="33" t="s">
        <v>73</v>
      </c>
      <c r="H26" s="43">
        <v>30</v>
      </c>
      <c r="I26" s="52" t="s">
        <v>74</v>
      </c>
      <c r="J26" s="43" t="s">
        <v>64</v>
      </c>
      <c r="K26" s="43"/>
    </row>
    <row r="27" spans="1:11" ht="30" customHeight="1">
      <c r="A27" s="49"/>
      <c r="B27" s="50"/>
      <c r="C27" s="51" t="s">
        <v>75</v>
      </c>
      <c r="D27" s="33" t="s">
        <v>76</v>
      </c>
      <c r="E27" s="43" t="s">
        <v>21</v>
      </c>
      <c r="F27" s="43">
        <v>15.45</v>
      </c>
      <c r="G27" s="33" t="s">
        <v>73</v>
      </c>
      <c r="H27" s="43">
        <v>15.45</v>
      </c>
      <c r="I27" s="70" t="s">
        <v>77</v>
      </c>
      <c r="J27" s="43" t="s">
        <v>64</v>
      </c>
      <c r="K27" s="43"/>
    </row>
    <row r="28" spans="1:11" ht="25.5" customHeight="1">
      <c r="A28" s="30">
        <v>4</v>
      </c>
      <c r="B28" s="31" t="s">
        <v>78</v>
      </c>
      <c r="C28" s="33" t="s">
        <v>79</v>
      </c>
      <c r="D28" s="33" t="s">
        <v>80</v>
      </c>
      <c r="E28" s="43" t="s">
        <v>21</v>
      </c>
      <c r="F28" s="43">
        <v>2439.6</v>
      </c>
      <c r="G28" s="33" t="s">
        <v>81</v>
      </c>
      <c r="H28" s="34">
        <v>1218.3</v>
      </c>
      <c r="I28" s="33" t="s">
        <v>82</v>
      </c>
      <c r="J28" s="43" t="s">
        <v>30</v>
      </c>
      <c r="K28" s="43"/>
    </row>
    <row r="29" spans="1:11" ht="25.5" customHeight="1">
      <c r="A29" s="53"/>
      <c r="B29" s="54"/>
      <c r="C29" s="33"/>
      <c r="D29" s="33"/>
      <c r="E29" s="43"/>
      <c r="F29" s="43"/>
      <c r="G29" s="33" t="s">
        <v>83</v>
      </c>
      <c r="H29" s="34">
        <v>627</v>
      </c>
      <c r="I29" s="33" t="s">
        <v>84</v>
      </c>
      <c r="J29" s="43" t="s">
        <v>30</v>
      </c>
      <c r="K29" s="43"/>
    </row>
    <row r="30" spans="1:11" ht="25.5" customHeight="1">
      <c r="A30" s="35"/>
      <c r="B30" s="36"/>
      <c r="C30" s="33"/>
      <c r="D30" s="33"/>
      <c r="E30" s="43"/>
      <c r="F30" s="43"/>
      <c r="G30" s="33" t="s">
        <v>85</v>
      </c>
      <c r="H30" s="34">
        <v>594.3</v>
      </c>
      <c r="I30" s="33" t="s">
        <v>86</v>
      </c>
      <c r="J30" s="43" t="s">
        <v>30</v>
      </c>
      <c r="K30" s="43"/>
    </row>
    <row r="31" spans="1:11" s="2" customFormat="1" ht="25.5" customHeight="1">
      <c r="A31" s="25"/>
      <c r="B31" s="40"/>
      <c r="C31" s="33" t="s">
        <v>87</v>
      </c>
      <c r="D31" s="33" t="s">
        <v>88</v>
      </c>
      <c r="E31" s="43" t="s">
        <v>21</v>
      </c>
      <c r="F31" s="43">
        <v>734.6</v>
      </c>
      <c r="G31" s="33" t="s">
        <v>89</v>
      </c>
      <c r="H31" s="34">
        <v>734.6</v>
      </c>
      <c r="I31" s="33" t="s">
        <v>90</v>
      </c>
      <c r="J31" s="43" t="s">
        <v>30</v>
      </c>
      <c r="K31" s="43"/>
    </row>
    <row r="32" spans="1:11" ht="25.5" customHeight="1">
      <c r="A32" s="41">
        <v>5</v>
      </c>
      <c r="B32" s="42" t="s">
        <v>91</v>
      </c>
      <c r="C32" s="33" t="s">
        <v>92</v>
      </c>
      <c r="D32" s="32" t="s">
        <v>93</v>
      </c>
      <c r="E32" s="30" t="s">
        <v>21</v>
      </c>
      <c r="F32" s="30">
        <v>2336</v>
      </c>
      <c r="G32" s="33" t="s">
        <v>94</v>
      </c>
      <c r="H32" s="34">
        <v>1578</v>
      </c>
      <c r="I32" s="33" t="s">
        <v>95</v>
      </c>
      <c r="J32" s="43" t="s">
        <v>96</v>
      </c>
      <c r="K32" s="33" t="s">
        <v>97</v>
      </c>
    </row>
    <row r="33" spans="1:11" ht="25.5" customHeight="1">
      <c r="A33" s="49"/>
      <c r="B33" s="50"/>
      <c r="C33" s="33" t="s">
        <v>92</v>
      </c>
      <c r="D33" s="55"/>
      <c r="E33" s="56"/>
      <c r="F33" s="56"/>
      <c r="G33" s="33" t="s">
        <v>98</v>
      </c>
      <c r="H33" s="34">
        <v>732.49</v>
      </c>
      <c r="I33" s="33" t="s">
        <v>99</v>
      </c>
      <c r="J33" s="43" t="s">
        <v>96</v>
      </c>
      <c r="K33" s="43"/>
    </row>
    <row r="34" spans="1:11" ht="25.5" customHeight="1">
      <c r="A34" s="49"/>
      <c r="B34" s="50"/>
      <c r="C34" s="33" t="s">
        <v>92</v>
      </c>
      <c r="D34" s="39"/>
      <c r="E34" s="25"/>
      <c r="F34" s="25"/>
      <c r="G34" s="33" t="s">
        <v>100</v>
      </c>
      <c r="H34" s="34">
        <v>25.51</v>
      </c>
      <c r="I34" s="33" t="s">
        <v>99</v>
      </c>
      <c r="J34" s="43" t="s">
        <v>96</v>
      </c>
      <c r="K34" s="43"/>
    </row>
    <row r="35" spans="1:11" ht="25.5" customHeight="1">
      <c r="A35" s="44"/>
      <c r="B35" s="45"/>
      <c r="C35" s="46" t="s">
        <v>101</v>
      </c>
      <c r="D35" s="46" t="s">
        <v>102</v>
      </c>
      <c r="E35" s="47" t="s">
        <v>21</v>
      </c>
      <c r="F35" s="47">
        <v>300</v>
      </c>
      <c r="G35" s="33" t="s">
        <v>100</v>
      </c>
      <c r="H35" s="34">
        <v>300</v>
      </c>
      <c r="I35" s="33" t="s">
        <v>103</v>
      </c>
      <c r="J35" s="43" t="s">
        <v>96</v>
      </c>
      <c r="K35" s="71" t="s">
        <v>104</v>
      </c>
    </row>
    <row r="36" spans="1:11" ht="39.75" customHeight="1">
      <c r="A36" s="30">
        <v>6</v>
      </c>
      <c r="B36" s="31" t="s">
        <v>105</v>
      </c>
      <c r="C36" s="33" t="s">
        <v>106</v>
      </c>
      <c r="D36" s="33" t="s">
        <v>107</v>
      </c>
      <c r="E36" s="43" t="s">
        <v>21</v>
      </c>
      <c r="F36" s="43">
        <v>1980</v>
      </c>
      <c r="G36" s="33" t="s">
        <v>108</v>
      </c>
      <c r="H36" s="34">
        <v>1980</v>
      </c>
      <c r="I36" s="33" t="s">
        <v>107</v>
      </c>
      <c r="J36" s="25" t="s">
        <v>109</v>
      </c>
      <c r="K36" s="72" t="s">
        <v>110</v>
      </c>
    </row>
    <row r="37" spans="1:11" ht="39" customHeight="1">
      <c r="A37" s="35"/>
      <c r="B37" s="36"/>
      <c r="C37" s="33" t="s">
        <v>111</v>
      </c>
      <c r="D37" s="33" t="s">
        <v>107</v>
      </c>
      <c r="E37" s="43" t="s">
        <v>21</v>
      </c>
      <c r="F37" s="43">
        <v>1448</v>
      </c>
      <c r="G37" s="33" t="s">
        <v>112</v>
      </c>
      <c r="H37" s="34">
        <v>1448</v>
      </c>
      <c r="I37" s="33" t="s">
        <v>113</v>
      </c>
      <c r="J37" s="43" t="s">
        <v>109</v>
      </c>
      <c r="K37" s="71" t="s">
        <v>114</v>
      </c>
    </row>
    <row r="38" spans="1:11" ht="24">
      <c r="A38" s="25"/>
      <c r="B38" s="40"/>
      <c r="C38" s="33" t="s">
        <v>115</v>
      </c>
      <c r="D38" s="33" t="s">
        <v>116</v>
      </c>
      <c r="E38" s="43" t="s">
        <v>21</v>
      </c>
      <c r="F38" s="43">
        <v>1000</v>
      </c>
      <c r="G38" s="51" t="s">
        <v>117</v>
      </c>
      <c r="H38" s="34">
        <v>1000</v>
      </c>
      <c r="I38" s="33" t="s">
        <v>118</v>
      </c>
      <c r="J38" s="25" t="s">
        <v>26</v>
      </c>
      <c r="K38" s="71" t="s">
        <v>119</v>
      </c>
    </row>
    <row r="39" spans="1:11" ht="25.5" customHeight="1">
      <c r="A39" s="43">
        <v>7</v>
      </c>
      <c r="B39" s="57" t="s">
        <v>120</v>
      </c>
      <c r="C39" s="33" t="s">
        <v>121</v>
      </c>
      <c r="D39" s="33" t="s">
        <v>36</v>
      </c>
      <c r="E39" s="43" t="s">
        <v>21</v>
      </c>
      <c r="F39" s="43">
        <v>4080</v>
      </c>
      <c r="G39" s="33" t="s">
        <v>122</v>
      </c>
      <c r="H39" s="34">
        <v>4080</v>
      </c>
      <c r="I39" s="33" t="s">
        <v>36</v>
      </c>
      <c r="J39" s="43" t="s">
        <v>37</v>
      </c>
      <c r="K39" s="43"/>
    </row>
    <row r="40" spans="1:11" s="3" customFormat="1" ht="25.5" customHeight="1">
      <c r="A40" s="43">
        <v>8</v>
      </c>
      <c r="B40" s="57" t="s">
        <v>123</v>
      </c>
      <c r="C40" s="33" t="s">
        <v>58</v>
      </c>
      <c r="D40" s="33" t="s">
        <v>124</v>
      </c>
      <c r="E40" s="43" t="s">
        <v>21</v>
      </c>
      <c r="F40" s="43">
        <v>322</v>
      </c>
      <c r="G40" s="33" t="s">
        <v>60</v>
      </c>
      <c r="H40" s="34">
        <v>322</v>
      </c>
      <c r="I40" s="33" t="s">
        <v>125</v>
      </c>
      <c r="J40" s="43" t="s">
        <v>41</v>
      </c>
      <c r="K40" s="43"/>
    </row>
    <row r="41" spans="1:11" ht="25.5" customHeight="1">
      <c r="A41" s="41">
        <v>9</v>
      </c>
      <c r="B41" s="58" t="s">
        <v>126</v>
      </c>
      <c r="C41" s="33" t="s">
        <v>127</v>
      </c>
      <c r="D41" s="33" t="s">
        <v>128</v>
      </c>
      <c r="E41" s="43"/>
      <c r="F41" s="43">
        <v>671</v>
      </c>
      <c r="G41" s="33" t="s">
        <v>129</v>
      </c>
      <c r="H41" s="34">
        <v>671</v>
      </c>
      <c r="I41" s="33" t="s">
        <v>128</v>
      </c>
      <c r="J41" s="43" t="s">
        <v>41</v>
      </c>
      <c r="K41" s="43"/>
    </row>
    <row r="42" spans="1:11" ht="25.5" customHeight="1">
      <c r="A42" s="49"/>
      <c r="B42" s="59"/>
      <c r="C42" s="33" t="s">
        <v>130</v>
      </c>
      <c r="D42" s="60" t="s">
        <v>131</v>
      </c>
      <c r="E42" s="43"/>
      <c r="F42" s="43">
        <v>145</v>
      </c>
      <c r="G42" s="33" t="s">
        <v>132</v>
      </c>
      <c r="H42" s="34">
        <v>145</v>
      </c>
      <c r="I42" s="60" t="s">
        <v>131</v>
      </c>
      <c r="J42" s="43" t="s">
        <v>41</v>
      </c>
      <c r="K42" s="43"/>
    </row>
    <row r="43" spans="1:11" ht="25.5" customHeight="1">
      <c r="A43" s="44"/>
      <c r="B43" s="61"/>
      <c r="C43" s="33"/>
      <c r="D43" s="33"/>
      <c r="E43" s="43"/>
      <c r="F43" s="43"/>
      <c r="G43" s="33"/>
      <c r="H43" s="34"/>
      <c r="I43" s="33"/>
      <c r="J43" s="43"/>
      <c r="K43" s="43"/>
    </row>
    <row r="44" spans="1:11" s="4" customFormat="1" ht="25.5" customHeight="1">
      <c r="A44" s="62" t="s">
        <v>133</v>
      </c>
      <c r="B44" s="63" t="s">
        <v>134</v>
      </c>
      <c r="C44" s="63"/>
      <c r="D44" s="63"/>
      <c r="E44" s="62"/>
      <c r="F44" s="62">
        <f>SUM(F45:F73)</f>
        <v>17684.199999999997</v>
      </c>
      <c r="G44" s="62"/>
      <c r="H44" s="62">
        <f>SUM(H45:H73)</f>
        <v>17684.199999999997</v>
      </c>
      <c r="I44" s="62"/>
      <c r="J44" s="62"/>
      <c r="K44" s="62"/>
    </row>
    <row r="45" spans="1:11" ht="25.5" customHeight="1">
      <c r="A45" s="43">
        <v>1</v>
      </c>
      <c r="B45" s="57" t="s">
        <v>135</v>
      </c>
      <c r="C45" s="33" t="s">
        <v>136</v>
      </c>
      <c r="D45" s="33" t="s">
        <v>20</v>
      </c>
      <c r="E45" s="43" t="s">
        <v>137</v>
      </c>
      <c r="F45" s="43">
        <v>3900</v>
      </c>
      <c r="G45" s="33" t="s">
        <v>138</v>
      </c>
      <c r="H45" s="34">
        <v>3900</v>
      </c>
      <c r="I45" s="33" t="s">
        <v>20</v>
      </c>
      <c r="J45" s="43" t="s">
        <v>23</v>
      </c>
      <c r="K45" s="43"/>
    </row>
    <row r="46" spans="1:11" s="2" customFormat="1" ht="25.5" customHeight="1">
      <c r="A46" s="30">
        <v>2</v>
      </c>
      <c r="B46" s="31" t="s">
        <v>139</v>
      </c>
      <c r="C46" s="32" t="s">
        <v>140</v>
      </c>
      <c r="D46" s="32" t="s">
        <v>141</v>
      </c>
      <c r="E46" s="30" t="s">
        <v>137</v>
      </c>
      <c r="F46" s="30">
        <v>1584</v>
      </c>
      <c r="G46" s="33" t="s">
        <v>142</v>
      </c>
      <c r="H46" s="34">
        <v>1584</v>
      </c>
      <c r="I46" s="33" t="s">
        <v>143</v>
      </c>
      <c r="J46" s="43" t="s">
        <v>23</v>
      </c>
      <c r="K46" s="43"/>
    </row>
    <row r="47" spans="1:11" ht="25.5" customHeight="1">
      <c r="A47" s="41">
        <v>3</v>
      </c>
      <c r="B47" s="42" t="s">
        <v>144</v>
      </c>
      <c r="C47" s="32" t="s">
        <v>92</v>
      </c>
      <c r="D47" s="30" t="s">
        <v>93</v>
      </c>
      <c r="E47" s="30" t="s">
        <v>137</v>
      </c>
      <c r="F47" s="30">
        <v>935</v>
      </c>
      <c r="G47" s="33" t="s">
        <v>94</v>
      </c>
      <c r="H47" s="34">
        <v>635</v>
      </c>
      <c r="I47" s="33" t="s">
        <v>95</v>
      </c>
      <c r="J47" s="43" t="s">
        <v>96</v>
      </c>
      <c r="K47" s="33" t="s">
        <v>97</v>
      </c>
    </row>
    <row r="48" spans="1:11" ht="25.5" customHeight="1">
      <c r="A48" s="49"/>
      <c r="B48" s="50"/>
      <c r="C48" s="55"/>
      <c r="D48" s="56"/>
      <c r="E48" s="56"/>
      <c r="F48" s="56"/>
      <c r="G48" s="33" t="s">
        <v>98</v>
      </c>
      <c r="H48" s="34">
        <v>234</v>
      </c>
      <c r="I48" s="33" t="s">
        <v>99</v>
      </c>
      <c r="J48" s="43" t="s">
        <v>96</v>
      </c>
      <c r="K48" s="33" t="s">
        <v>145</v>
      </c>
    </row>
    <row r="49" spans="1:11" ht="25.5" customHeight="1">
      <c r="A49" s="49"/>
      <c r="B49" s="50"/>
      <c r="C49" s="39"/>
      <c r="D49" s="25"/>
      <c r="E49" s="25"/>
      <c r="F49" s="25"/>
      <c r="G49" s="33" t="s">
        <v>100</v>
      </c>
      <c r="H49" s="34">
        <v>66</v>
      </c>
      <c r="I49" s="33" t="s">
        <v>146</v>
      </c>
      <c r="J49" s="43" t="s">
        <v>96</v>
      </c>
      <c r="K49" s="43"/>
    </row>
    <row r="50" spans="1:11" ht="25.5" customHeight="1">
      <c r="A50" s="44"/>
      <c r="B50" s="45"/>
      <c r="C50" s="46" t="s">
        <v>147</v>
      </c>
      <c r="D50" s="47" t="s">
        <v>148</v>
      </c>
      <c r="E50" s="47" t="s">
        <v>137</v>
      </c>
      <c r="F50" s="47">
        <v>120</v>
      </c>
      <c r="G50" s="33" t="s">
        <v>100</v>
      </c>
      <c r="H50" s="34">
        <v>120</v>
      </c>
      <c r="I50" s="33" t="s">
        <v>149</v>
      </c>
      <c r="J50" s="43" t="s">
        <v>96</v>
      </c>
      <c r="K50" s="43"/>
    </row>
    <row r="51" spans="1:11" ht="25.5" customHeight="1">
      <c r="A51" s="41">
        <v>4</v>
      </c>
      <c r="B51" s="42" t="s">
        <v>150</v>
      </c>
      <c r="C51" s="33" t="s">
        <v>151</v>
      </c>
      <c r="D51" s="33" t="s">
        <v>152</v>
      </c>
      <c r="E51" s="43" t="s">
        <v>137</v>
      </c>
      <c r="F51" s="43">
        <v>265.5</v>
      </c>
      <c r="G51" s="33" t="s">
        <v>153</v>
      </c>
      <c r="H51" s="34">
        <v>265.5</v>
      </c>
      <c r="I51" s="33" t="s">
        <v>152</v>
      </c>
      <c r="J51" s="43" t="s">
        <v>109</v>
      </c>
      <c r="K51" s="73" t="s">
        <v>154</v>
      </c>
    </row>
    <row r="52" spans="1:11" ht="36.75" customHeight="1">
      <c r="A52" s="49"/>
      <c r="B52" s="50"/>
      <c r="C52" s="33" t="s">
        <v>155</v>
      </c>
      <c r="D52" s="33" t="s">
        <v>152</v>
      </c>
      <c r="E52" s="43" t="s">
        <v>137</v>
      </c>
      <c r="F52" s="64">
        <v>3804</v>
      </c>
      <c r="G52" s="33" t="s">
        <v>156</v>
      </c>
      <c r="H52" s="34">
        <v>3804</v>
      </c>
      <c r="I52" s="33" t="s">
        <v>152</v>
      </c>
      <c r="J52" s="43" t="s">
        <v>109</v>
      </c>
      <c r="K52" s="74"/>
    </row>
    <row r="53" spans="1:11" ht="25.5" customHeight="1">
      <c r="A53" s="30">
        <v>5</v>
      </c>
      <c r="B53" s="31" t="s">
        <v>157</v>
      </c>
      <c r="C53" s="32" t="s">
        <v>158</v>
      </c>
      <c r="D53" s="30" t="s">
        <v>159</v>
      </c>
      <c r="E53" s="30" t="s">
        <v>137</v>
      </c>
      <c r="F53" s="30">
        <v>1958.8</v>
      </c>
      <c r="G53" s="33" t="s">
        <v>160</v>
      </c>
      <c r="H53" s="34">
        <v>25</v>
      </c>
      <c r="I53" s="33" t="s">
        <v>161</v>
      </c>
      <c r="J53" s="43" t="s">
        <v>57</v>
      </c>
      <c r="K53" s="33"/>
    </row>
    <row r="54" spans="1:11" ht="25.5" customHeight="1">
      <c r="A54" s="35"/>
      <c r="B54" s="36"/>
      <c r="C54" s="37"/>
      <c r="D54" s="35"/>
      <c r="E54" s="35"/>
      <c r="F54" s="35"/>
      <c r="G54" s="33" t="s">
        <v>162</v>
      </c>
      <c r="H54" s="34">
        <v>100</v>
      </c>
      <c r="I54" s="33" t="s">
        <v>163</v>
      </c>
      <c r="J54" s="43" t="s">
        <v>164</v>
      </c>
      <c r="K54" s="33"/>
    </row>
    <row r="55" spans="1:11" ht="25.5" customHeight="1">
      <c r="A55" s="35"/>
      <c r="B55" s="36"/>
      <c r="C55" s="37"/>
      <c r="D55" s="35"/>
      <c r="E55" s="35"/>
      <c r="F55" s="35"/>
      <c r="G55" s="33" t="s">
        <v>165</v>
      </c>
      <c r="H55" s="34">
        <v>1833.8</v>
      </c>
      <c r="I55" s="33" t="s">
        <v>166</v>
      </c>
      <c r="J55" s="43" t="s">
        <v>41</v>
      </c>
      <c r="K55" s="33"/>
    </row>
    <row r="56" spans="1:11" ht="25.5" customHeight="1">
      <c r="A56" s="30">
        <v>6</v>
      </c>
      <c r="B56" s="31" t="s">
        <v>167</v>
      </c>
      <c r="C56" s="32" t="s">
        <v>158</v>
      </c>
      <c r="D56" s="32" t="s">
        <v>168</v>
      </c>
      <c r="E56" s="30" t="s">
        <v>137</v>
      </c>
      <c r="F56" s="30">
        <v>113.8</v>
      </c>
      <c r="G56" s="33" t="s">
        <v>162</v>
      </c>
      <c r="H56" s="34">
        <v>98.8</v>
      </c>
      <c r="I56" s="33" t="s">
        <v>169</v>
      </c>
      <c r="J56" s="43" t="s">
        <v>41</v>
      </c>
      <c r="K56" s="43"/>
    </row>
    <row r="57" spans="1:11" ht="25.5" customHeight="1">
      <c r="A57" s="25"/>
      <c r="B57" s="40"/>
      <c r="C57" s="39"/>
      <c r="D57" s="39"/>
      <c r="E57" s="25"/>
      <c r="F57" s="25"/>
      <c r="G57" s="33" t="s">
        <v>162</v>
      </c>
      <c r="H57" s="34">
        <v>15</v>
      </c>
      <c r="I57" s="33" t="s">
        <v>170</v>
      </c>
      <c r="J57" s="43" t="s">
        <v>57</v>
      </c>
      <c r="K57" s="43"/>
    </row>
    <row r="58" spans="1:11" ht="25.5" customHeight="1">
      <c r="A58" s="43">
        <v>7</v>
      </c>
      <c r="B58" s="57" t="s">
        <v>171</v>
      </c>
      <c r="C58" s="33" t="s">
        <v>158</v>
      </c>
      <c r="D58" s="33" t="s">
        <v>172</v>
      </c>
      <c r="E58" s="43" t="s">
        <v>137</v>
      </c>
      <c r="F58" s="43">
        <v>17</v>
      </c>
      <c r="G58" s="33" t="s">
        <v>173</v>
      </c>
      <c r="H58" s="34">
        <v>17</v>
      </c>
      <c r="I58" s="33" t="s">
        <v>174</v>
      </c>
      <c r="J58" s="43" t="s">
        <v>41</v>
      </c>
      <c r="K58" s="43"/>
    </row>
    <row r="59" spans="1:11" ht="25.5" customHeight="1">
      <c r="A59" s="30">
        <v>8</v>
      </c>
      <c r="B59" s="31" t="s">
        <v>175</v>
      </c>
      <c r="C59" s="32" t="s">
        <v>158</v>
      </c>
      <c r="D59" s="32" t="s">
        <v>176</v>
      </c>
      <c r="E59" s="30" t="s">
        <v>137</v>
      </c>
      <c r="F59" s="30">
        <v>27.2</v>
      </c>
      <c r="G59" s="33" t="s">
        <v>177</v>
      </c>
      <c r="H59" s="34">
        <v>18</v>
      </c>
      <c r="I59" s="33" t="s">
        <v>178</v>
      </c>
      <c r="J59" s="43" t="s">
        <v>57</v>
      </c>
      <c r="K59" s="43"/>
    </row>
    <row r="60" spans="1:11" ht="25.5" customHeight="1">
      <c r="A60" s="25"/>
      <c r="B60" s="40"/>
      <c r="C60" s="39"/>
      <c r="D60" s="39"/>
      <c r="E60" s="25"/>
      <c r="F60" s="25"/>
      <c r="G60" s="33" t="s">
        <v>179</v>
      </c>
      <c r="H60" s="34">
        <v>9.2</v>
      </c>
      <c r="I60" s="33" t="s">
        <v>180</v>
      </c>
      <c r="J60" s="43" t="s">
        <v>41</v>
      </c>
      <c r="K60" s="43"/>
    </row>
    <row r="61" spans="1:11" ht="25.5" customHeight="1">
      <c r="A61" s="30">
        <v>9</v>
      </c>
      <c r="B61" s="31" t="s">
        <v>181</v>
      </c>
      <c r="C61" s="32" t="s">
        <v>182</v>
      </c>
      <c r="D61" s="30" t="s">
        <v>183</v>
      </c>
      <c r="E61" s="30" t="s">
        <v>137</v>
      </c>
      <c r="F61" s="30">
        <v>1000</v>
      </c>
      <c r="G61" s="33" t="s">
        <v>184</v>
      </c>
      <c r="H61" s="34">
        <v>428</v>
      </c>
      <c r="I61" s="33" t="s">
        <v>185</v>
      </c>
      <c r="J61" s="43" t="s">
        <v>41</v>
      </c>
      <c r="K61" s="43"/>
    </row>
    <row r="62" spans="1:11" ht="25.5" customHeight="1">
      <c r="A62" s="35"/>
      <c r="B62" s="36"/>
      <c r="C62" s="39"/>
      <c r="D62" s="25"/>
      <c r="E62" s="25"/>
      <c r="F62" s="25"/>
      <c r="G62" s="33" t="s">
        <v>186</v>
      </c>
      <c r="H62" s="34">
        <v>572</v>
      </c>
      <c r="I62" s="33" t="s">
        <v>187</v>
      </c>
      <c r="J62" s="43" t="s">
        <v>41</v>
      </c>
      <c r="K62" s="43"/>
    </row>
    <row r="63" spans="1:11" ht="25.5" customHeight="1">
      <c r="A63" s="65"/>
      <c r="B63" s="66"/>
      <c r="C63" s="49" t="s">
        <v>188</v>
      </c>
      <c r="D63" s="49" t="s">
        <v>183</v>
      </c>
      <c r="E63" s="49" t="s">
        <v>137</v>
      </c>
      <c r="F63" s="49">
        <v>271</v>
      </c>
      <c r="G63" s="33" t="s">
        <v>186</v>
      </c>
      <c r="H63" s="34">
        <v>38</v>
      </c>
      <c r="I63" s="33" t="s">
        <v>187</v>
      </c>
      <c r="J63" s="43" t="s">
        <v>41</v>
      </c>
      <c r="K63" s="43"/>
    </row>
    <row r="64" spans="1:11" ht="25.5" customHeight="1">
      <c r="A64" s="25"/>
      <c r="B64" s="40"/>
      <c r="C64" s="67"/>
      <c r="D64" s="44"/>
      <c r="E64" s="44"/>
      <c r="F64" s="44"/>
      <c r="G64" s="33" t="s">
        <v>189</v>
      </c>
      <c r="H64" s="34">
        <v>233</v>
      </c>
      <c r="I64" s="33" t="s">
        <v>187</v>
      </c>
      <c r="J64" s="43" t="s">
        <v>41</v>
      </c>
      <c r="K64" s="43"/>
    </row>
    <row r="65" spans="1:11" ht="25.5" customHeight="1">
      <c r="A65" s="41">
        <v>10</v>
      </c>
      <c r="B65" s="42" t="s">
        <v>190</v>
      </c>
      <c r="C65" s="75" t="s">
        <v>191</v>
      </c>
      <c r="D65" s="41" t="s">
        <v>192</v>
      </c>
      <c r="E65" s="41" t="s">
        <v>137</v>
      </c>
      <c r="F65" s="41">
        <v>760</v>
      </c>
      <c r="G65" s="33" t="s">
        <v>193</v>
      </c>
      <c r="H65" s="34">
        <v>700</v>
      </c>
      <c r="I65" s="33" t="s">
        <v>192</v>
      </c>
      <c r="J65" s="43" t="s">
        <v>35</v>
      </c>
      <c r="K65" s="43"/>
    </row>
    <row r="66" spans="1:11" ht="25.5" customHeight="1">
      <c r="A66" s="44"/>
      <c r="B66" s="45"/>
      <c r="C66" s="67"/>
      <c r="D66" s="44"/>
      <c r="E66" s="44"/>
      <c r="F66" s="44"/>
      <c r="G66" s="33" t="s">
        <v>194</v>
      </c>
      <c r="H66" s="34">
        <v>60</v>
      </c>
      <c r="I66" s="33" t="s">
        <v>195</v>
      </c>
      <c r="J66" s="43" t="s">
        <v>35</v>
      </c>
      <c r="K66" s="43"/>
    </row>
    <row r="67" spans="1:11" ht="25.5" customHeight="1">
      <c r="A67" s="43">
        <v>11</v>
      </c>
      <c r="B67" s="57" t="s">
        <v>196</v>
      </c>
      <c r="C67" s="33" t="s">
        <v>191</v>
      </c>
      <c r="D67" s="33" t="s">
        <v>197</v>
      </c>
      <c r="E67" s="43" t="s">
        <v>137</v>
      </c>
      <c r="F67" s="43">
        <v>666.9</v>
      </c>
      <c r="G67" s="33" t="s">
        <v>198</v>
      </c>
      <c r="H67" s="34">
        <v>666.9</v>
      </c>
      <c r="I67" s="33" t="s">
        <v>197</v>
      </c>
      <c r="J67" s="43" t="s">
        <v>35</v>
      </c>
      <c r="K67" s="43"/>
    </row>
    <row r="68" spans="1:11" ht="25.5" customHeight="1">
      <c r="A68" s="43">
        <v>12</v>
      </c>
      <c r="B68" s="57" t="s">
        <v>199</v>
      </c>
      <c r="C68" s="33" t="s">
        <v>191</v>
      </c>
      <c r="D68" s="33" t="s">
        <v>200</v>
      </c>
      <c r="E68" s="43" t="s">
        <v>137</v>
      </c>
      <c r="F68" s="43">
        <v>26</v>
      </c>
      <c r="G68" s="33" t="s">
        <v>201</v>
      </c>
      <c r="H68" s="34">
        <v>26</v>
      </c>
      <c r="I68" s="33" t="s">
        <v>200</v>
      </c>
      <c r="J68" s="43" t="s">
        <v>35</v>
      </c>
      <c r="K68" s="43"/>
    </row>
    <row r="69" spans="1:11" ht="25.5" customHeight="1">
      <c r="A69" s="43">
        <v>13</v>
      </c>
      <c r="B69" s="57" t="s">
        <v>202</v>
      </c>
      <c r="C69" s="33" t="s">
        <v>203</v>
      </c>
      <c r="D69" s="33" t="s">
        <v>107</v>
      </c>
      <c r="E69" s="43" t="s">
        <v>137</v>
      </c>
      <c r="F69" s="43">
        <v>2200</v>
      </c>
      <c r="G69" s="51" t="s">
        <v>204</v>
      </c>
      <c r="H69" s="34">
        <v>2200</v>
      </c>
      <c r="I69" s="33" t="s">
        <v>205</v>
      </c>
      <c r="J69" s="25" t="s">
        <v>26</v>
      </c>
      <c r="K69" s="72" t="s">
        <v>206</v>
      </c>
    </row>
    <row r="70" spans="1:11" ht="25.5" customHeight="1">
      <c r="A70" s="43">
        <v>14</v>
      </c>
      <c r="B70" s="57" t="s">
        <v>207</v>
      </c>
      <c r="C70" s="33" t="s">
        <v>208</v>
      </c>
      <c r="D70" s="33" t="s">
        <v>209</v>
      </c>
      <c r="E70" s="43" t="s">
        <v>137</v>
      </c>
      <c r="F70" s="43">
        <v>8</v>
      </c>
      <c r="G70" s="33" t="s">
        <v>210</v>
      </c>
      <c r="H70" s="34">
        <v>8</v>
      </c>
      <c r="I70" s="33" t="s">
        <v>209</v>
      </c>
      <c r="J70" s="43" t="s">
        <v>30</v>
      </c>
      <c r="K70" s="43"/>
    </row>
    <row r="71" spans="1:11" ht="25.5" customHeight="1">
      <c r="A71" s="43">
        <v>15</v>
      </c>
      <c r="B71" s="57" t="s">
        <v>211</v>
      </c>
      <c r="C71" s="33"/>
      <c r="D71" s="33"/>
      <c r="E71" s="43"/>
      <c r="F71" s="43"/>
      <c r="G71" s="33"/>
      <c r="H71" s="34"/>
      <c r="I71" s="33"/>
      <c r="J71" s="43"/>
      <c r="K71" s="43"/>
    </row>
    <row r="72" spans="1:11" ht="25.5" customHeight="1">
      <c r="A72" s="43">
        <v>16</v>
      </c>
      <c r="B72" s="57" t="s">
        <v>212</v>
      </c>
      <c r="C72" s="33" t="s">
        <v>208</v>
      </c>
      <c r="D72" s="33" t="s">
        <v>213</v>
      </c>
      <c r="E72" s="43" t="s">
        <v>137</v>
      </c>
      <c r="F72" s="43">
        <v>7</v>
      </c>
      <c r="G72" s="33" t="s">
        <v>210</v>
      </c>
      <c r="H72" s="34">
        <v>7</v>
      </c>
      <c r="I72" s="33" t="s">
        <v>213</v>
      </c>
      <c r="J72" s="43" t="s">
        <v>30</v>
      </c>
      <c r="K72" s="43"/>
    </row>
    <row r="73" spans="1:11" ht="25.5" customHeight="1">
      <c r="A73" s="43">
        <v>17</v>
      </c>
      <c r="B73" s="57" t="s">
        <v>214</v>
      </c>
      <c r="C73" s="33" t="s">
        <v>208</v>
      </c>
      <c r="D73" s="33" t="s">
        <v>215</v>
      </c>
      <c r="E73" s="43" t="s">
        <v>137</v>
      </c>
      <c r="F73" s="43">
        <v>20</v>
      </c>
      <c r="G73" s="33" t="s">
        <v>210</v>
      </c>
      <c r="H73" s="34">
        <v>20</v>
      </c>
      <c r="I73" s="33" t="s">
        <v>215</v>
      </c>
      <c r="J73" s="43" t="s">
        <v>30</v>
      </c>
      <c r="K73" s="43"/>
    </row>
    <row r="74" spans="1:11" s="5" customFormat="1" ht="25.5" customHeight="1">
      <c r="A74" s="76" t="s">
        <v>216</v>
      </c>
      <c r="B74" s="77" t="s">
        <v>217</v>
      </c>
      <c r="C74" s="77"/>
      <c r="D74" s="77"/>
      <c r="E74" s="76"/>
      <c r="F74" s="76">
        <f>SUM(F75:F83)</f>
        <v>5724.18</v>
      </c>
      <c r="G74" s="77"/>
      <c r="H74" s="76">
        <f>SUM(H75:H83)</f>
        <v>5724.18</v>
      </c>
      <c r="I74" s="77"/>
      <c r="J74" s="76"/>
      <c r="K74" s="76"/>
    </row>
    <row r="75" spans="1:11" ht="25.5" customHeight="1">
      <c r="A75" s="43">
        <v>1</v>
      </c>
      <c r="B75" s="72" t="s">
        <v>218</v>
      </c>
      <c r="C75" s="72" t="s">
        <v>219</v>
      </c>
      <c r="D75" s="72" t="s">
        <v>218</v>
      </c>
      <c r="E75" s="43"/>
      <c r="F75" s="78">
        <v>700</v>
      </c>
      <c r="G75" s="72" t="s">
        <v>219</v>
      </c>
      <c r="H75" s="34">
        <v>700</v>
      </c>
      <c r="I75" s="72" t="s">
        <v>218</v>
      </c>
      <c r="J75" s="43" t="s">
        <v>30</v>
      </c>
      <c r="K75" s="43"/>
    </row>
    <row r="76" spans="1:11" ht="25.5" customHeight="1">
      <c r="A76" s="43">
        <v>2</v>
      </c>
      <c r="B76" s="72" t="s">
        <v>220</v>
      </c>
      <c r="C76" s="72" t="s">
        <v>221</v>
      </c>
      <c r="D76" s="72" t="s">
        <v>220</v>
      </c>
      <c r="E76" s="43"/>
      <c r="F76" s="43">
        <v>350</v>
      </c>
      <c r="G76" s="72" t="s">
        <v>221</v>
      </c>
      <c r="H76" s="34">
        <v>350</v>
      </c>
      <c r="I76" s="72" t="s">
        <v>220</v>
      </c>
      <c r="J76" s="43" t="s">
        <v>23</v>
      </c>
      <c r="K76" s="43"/>
    </row>
    <row r="77" spans="1:11" s="3" customFormat="1" ht="36">
      <c r="A77" s="43">
        <v>3</v>
      </c>
      <c r="B77" s="33" t="s">
        <v>222</v>
      </c>
      <c r="C77" s="71" t="s">
        <v>223</v>
      </c>
      <c r="D77" s="33" t="s">
        <v>222</v>
      </c>
      <c r="E77" s="43"/>
      <c r="F77" s="43">
        <v>992.78</v>
      </c>
      <c r="G77" s="33" t="s">
        <v>224</v>
      </c>
      <c r="H77" s="43">
        <v>992.78</v>
      </c>
      <c r="I77" s="33" t="s">
        <v>225</v>
      </c>
      <c r="J77" s="25" t="s">
        <v>26</v>
      </c>
      <c r="K77" s="71" t="s">
        <v>226</v>
      </c>
    </row>
    <row r="78" spans="1:11" ht="25.5" customHeight="1">
      <c r="A78" s="43">
        <v>4</v>
      </c>
      <c r="B78" s="72" t="s">
        <v>227</v>
      </c>
      <c r="C78" s="72" t="s">
        <v>228</v>
      </c>
      <c r="D78" s="72" t="s">
        <v>227</v>
      </c>
      <c r="E78" s="43"/>
      <c r="F78" s="78">
        <v>410</v>
      </c>
      <c r="G78" s="72" t="s">
        <v>228</v>
      </c>
      <c r="H78" s="34">
        <v>410</v>
      </c>
      <c r="I78" s="72" t="s">
        <v>227</v>
      </c>
      <c r="J78" s="78" t="s">
        <v>23</v>
      </c>
      <c r="K78" s="43"/>
    </row>
    <row r="79" spans="1:11" ht="25.5" customHeight="1">
      <c r="A79" s="43">
        <v>5</v>
      </c>
      <c r="B79" s="72" t="s">
        <v>229</v>
      </c>
      <c r="C79" s="72" t="s">
        <v>230</v>
      </c>
      <c r="D79" s="72" t="s">
        <v>229</v>
      </c>
      <c r="E79" s="43"/>
      <c r="F79" s="78">
        <v>28.3</v>
      </c>
      <c r="G79" s="72" t="s">
        <v>230</v>
      </c>
      <c r="H79" s="34">
        <v>28.3</v>
      </c>
      <c r="I79" s="72" t="s">
        <v>229</v>
      </c>
      <c r="J79" s="78" t="s">
        <v>41</v>
      </c>
      <c r="K79" s="43"/>
    </row>
    <row r="80" spans="1:11" ht="25.5" customHeight="1">
      <c r="A80" s="43">
        <v>6</v>
      </c>
      <c r="B80" s="72" t="s">
        <v>231</v>
      </c>
      <c r="C80" s="72" t="s">
        <v>232</v>
      </c>
      <c r="D80" s="72" t="s">
        <v>231</v>
      </c>
      <c r="E80" s="43"/>
      <c r="F80" s="78">
        <v>600</v>
      </c>
      <c r="G80" s="72" t="s">
        <v>232</v>
      </c>
      <c r="H80" s="78">
        <v>600</v>
      </c>
      <c r="I80" s="72" t="s">
        <v>231</v>
      </c>
      <c r="J80" s="43" t="s">
        <v>35</v>
      </c>
      <c r="K80" s="43"/>
    </row>
    <row r="81" spans="1:11" ht="25.5" customHeight="1">
      <c r="A81" s="43">
        <v>7</v>
      </c>
      <c r="B81" s="33" t="s">
        <v>233</v>
      </c>
      <c r="C81" s="72" t="s">
        <v>234</v>
      </c>
      <c r="D81" s="33" t="s">
        <v>233</v>
      </c>
      <c r="E81" s="43"/>
      <c r="F81" s="43">
        <v>1937.1</v>
      </c>
      <c r="G81" s="72" t="s">
        <v>234</v>
      </c>
      <c r="H81" s="34">
        <v>1937.1</v>
      </c>
      <c r="I81" s="33" t="s">
        <v>233</v>
      </c>
      <c r="J81" s="43" t="s">
        <v>23</v>
      </c>
      <c r="K81" s="43"/>
    </row>
    <row r="82" spans="1:11" ht="25.5" customHeight="1">
      <c r="A82" s="43">
        <v>8</v>
      </c>
      <c r="B82" s="33" t="s">
        <v>235</v>
      </c>
      <c r="C82" s="79" t="s">
        <v>153</v>
      </c>
      <c r="D82" s="33" t="s">
        <v>235</v>
      </c>
      <c r="E82" s="43"/>
      <c r="F82" s="43">
        <v>607</v>
      </c>
      <c r="G82" s="79" t="s">
        <v>153</v>
      </c>
      <c r="H82" s="34">
        <v>607</v>
      </c>
      <c r="I82" s="33" t="s">
        <v>235</v>
      </c>
      <c r="J82" s="43" t="s">
        <v>109</v>
      </c>
      <c r="K82" s="43"/>
    </row>
    <row r="83" spans="1:11" ht="25.5" customHeight="1">
      <c r="A83" s="43">
        <v>9</v>
      </c>
      <c r="B83" s="33" t="s">
        <v>236</v>
      </c>
      <c r="C83" s="79" t="s">
        <v>237</v>
      </c>
      <c r="D83" s="33" t="s">
        <v>236</v>
      </c>
      <c r="E83" s="43"/>
      <c r="F83" s="43">
        <v>99</v>
      </c>
      <c r="G83" s="33" t="s">
        <v>238</v>
      </c>
      <c r="H83" s="34">
        <v>99</v>
      </c>
      <c r="I83" s="33" t="s">
        <v>239</v>
      </c>
      <c r="J83" s="43" t="s">
        <v>240</v>
      </c>
      <c r="K83" s="33" t="s">
        <v>241</v>
      </c>
    </row>
    <row r="84" spans="1:11" ht="25.5" customHeight="1">
      <c r="A84" s="43"/>
      <c r="B84" s="57"/>
      <c r="C84" s="79"/>
      <c r="D84" s="33"/>
      <c r="E84" s="43"/>
      <c r="F84" s="43"/>
      <c r="G84" s="33"/>
      <c r="H84" s="34"/>
      <c r="I84" s="33"/>
      <c r="J84" s="43"/>
      <c r="K84" s="43"/>
    </row>
    <row r="85" spans="1:11" ht="25.5" customHeight="1">
      <c r="A85" s="43"/>
      <c r="B85" s="57"/>
      <c r="C85" s="33"/>
      <c r="D85" s="33"/>
      <c r="E85" s="43"/>
      <c r="F85" s="43"/>
      <c r="G85" s="33"/>
      <c r="H85" s="34"/>
      <c r="I85" s="33"/>
      <c r="J85" s="43"/>
      <c r="K85" s="43"/>
    </row>
    <row r="86" spans="2:4" ht="21.75" customHeight="1">
      <c r="B86" s="80"/>
      <c r="D86" s="2"/>
    </row>
  </sheetData>
  <sheetProtection/>
  <autoFilter ref="A4:K83"/>
  <mergeCells count="78">
    <mergeCell ref="A1:K1"/>
    <mergeCell ref="C3:F3"/>
    <mergeCell ref="G3:J3"/>
    <mergeCell ref="A3:A4"/>
    <mergeCell ref="A7:A16"/>
    <mergeCell ref="A17:A18"/>
    <mergeCell ref="A19:A27"/>
    <mergeCell ref="A28:A31"/>
    <mergeCell ref="A32:A35"/>
    <mergeCell ref="A36:A38"/>
    <mergeCell ref="A41:A43"/>
    <mergeCell ref="A47:A50"/>
    <mergeCell ref="A51:A52"/>
    <mergeCell ref="A53:A55"/>
    <mergeCell ref="A56:A57"/>
    <mergeCell ref="A59:A60"/>
    <mergeCell ref="A61:A64"/>
    <mergeCell ref="A65:A66"/>
    <mergeCell ref="B3:B4"/>
    <mergeCell ref="B7:B16"/>
    <mergeCell ref="B17:B18"/>
    <mergeCell ref="B19:B27"/>
    <mergeCell ref="B28:B31"/>
    <mergeCell ref="B32:B35"/>
    <mergeCell ref="B36:B38"/>
    <mergeCell ref="B41:B43"/>
    <mergeCell ref="B47:B50"/>
    <mergeCell ref="B51:B52"/>
    <mergeCell ref="B53:B55"/>
    <mergeCell ref="B56:B57"/>
    <mergeCell ref="B59:B60"/>
    <mergeCell ref="B61:B64"/>
    <mergeCell ref="B65:B66"/>
    <mergeCell ref="C7:C9"/>
    <mergeCell ref="C10:C16"/>
    <mergeCell ref="C28:C30"/>
    <mergeCell ref="C47:C49"/>
    <mergeCell ref="C53:C55"/>
    <mergeCell ref="C56:C57"/>
    <mergeCell ref="C59:C60"/>
    <mergeCell ref="C61:C62"/>
    <mergeCell ref="C63:C64"/>
    <mergeCell ref="C65:C66"/>
    <mergeCell ref="D7:D9"/>
    <mergeCell ref="D10:D16"/>
    <mergeCell ref="D28:D30"/>
    <mergeCell ref="D32:D34"/>
    <mergeCell ref="D47:D49"/>
    <mergeCell ref="D53:D55"/>
    <mergeCell ref="D56:D57"/>
    <mergeCell ref="D59:D60"/>
    <mergeCell ref="D61:D62"/>
    <mergeCell ref="D63:D64"/>
    <mergeCell ref="D65:D66"/>
    <mergeCell ref="E7:E9"/>
    <mergeCell ref="E10:E16"/>
    <mergeCell ref="E28:E30"/>
    <mergeCell ref="E32:E34"/>
    <mergeCell ref="E47:E49"/>
    <mergeCell ref="E53:E55"/>
    <mergeCell ref="E56:E57"/>
    <mergeCell ref="E59:E60"/>
    <mergeCell ref="E61:E62"/>
    <mergeCell ref="E63:E64"/>
    <mergeCell ref="E65:E66"/>
    <mergeCell ref="F7:F9"/>
    <mergeCell ref="F10:F16"/>
    <mergeCell ref="F28:F30"/>
    <mergeCell ref="F32:F34"/>
    <mergeCell ref="F47:F49"/>
    <mergeCell ref="F53:F55"/>
    <mergeCell ref="F56:F57"/>
    <mergeCell ref="F59:F60"/>
    <mergeCell ref="F61:F62"/>
    <mergeCell ref="F63:F64"/>
    <mergeCell ref="F65:F66"/>
    <mergeCell ref="K3:K4"/>
    <mergeCell ref="K51:K52"/>
  </mergeCells>
  <printOptions/>
  <pageMargins left="0.55" right="0.55" top="0.59" bottom="0.59" header="0.51" footer="0.51"/>
  <pageSetup horizontalDpi="600" verticalDpi="600" orientation="landscape" paperSize="9" scale="8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2018-07-26T01:51:42Z</cp:lastPrinted>
  <dcterms:created xsi:type="dcterms:W3CDTF">2018-03-28T09:49:54Z</dcterms:created>
  <dcterms:modified xsi:type="dcterms:W3CDTF">2018-11-07T07:06:30Z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2052-11.1.0.7720</vt:lpwstr>
  </property>
</Properties>
</file>