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1" r:id="rId1"/>
    <sheet name="小产业" sheetId="2" r:id="rId2"/>
    <sheet name="庭院经济" sheetId="3" r:id="rId3"/>
  </sheets>
  <definedNames>
    <definedName name="_xlnm._FilterDatabase" localSheetId="0" hidden="1">分配表!$A$5:$IP$56</definedName>
    <definedName name="_xlnm.Print_Area" localSheetId="0">分配表!$A$1:$H$56</definedName>
    <definedName name="_xlnm.Print_Titles" localSheetId="0">分配表!$3:$5</definedName>
  </definedNames>
  <calcPr calcId="144525"/>
</workbook>
</file>

<file path=xl/sharedStrings.xml><?xml version="1.0" encoding="utf-8"?>
<sst xmlns="http://schemas.openxmlformats.org/spreadsheetml/2006/main" count="184" uniqueCount="144">
  <si>
    <t>附件1</t>
  </si>
  <si>
    <r>
      <rPr>
        <sz val="26"/>
        <rFont val="方正小标宋简体"/>
        <charset val="134"/>
      </rPr>
      <t>盐池县提前下达</t>
    </r>
    <r>
      <rPr>
        <sz val="26"/>
        <rFont val="Times New Roman"/>
        <charset val="134"/>
      </rPr>
      <t>2026</t>
    </r>
    <r>
      <rPr>
        <sz val="26"/>
        <rFont val="方正小标宋简体"/>
        <charset val="134"/>
      </rPr>
      <t>年中央财政衔接推进乡村振兴补助资金分配表</t>
    </r>
  </si>
  <si>
    <t>序号</t>
  </si>
  <si>
    <t>项目名称</t>
  </si>
  <si>
    <t>资金来源（万元）</t>
  </si>
  <si>
    <t>项目主要内容</t>
  </si>
  <si>
    <r>
      <rPr>
        <b/>
        <sz val="17"/>
        <rFont val="方正黑体简体"/>
        <charset val="134"/>
      </rPr>
      <t>项目责任</t>
    </r>
    <r>
      <rPr>
        <b/>
        <sz val="17"/>
        <rFont val="Times New Roman"/>
        <charset val="134"/>
      </rPr>
      <t xml:space="preserve">
</t>
    </r>
    <r>
      <rPr>
        <b/>
        <sz val="17"/>
        <rFont val="方正黑体简体"/>
        <charset val="134"/>
      </rPr>
      <t>单位</t>
    </r>
  </si>
  <si>
    <t>资金完成支付（万元）</t>
  </si>
  <si>
    <r>
      <rPr>
        <b/>
        <sz val="17"/>
        <rFont val="方正黑体简体"/>
        <charset val="134"/>
      </rPr>
      <t>总投资</t>
    </r>
    <r>
      <rPr>
        <b/>
        <sz val="17"/>
        <rFont val="Times New Roman"/>
        <charset val="134"/>
      </rPr>
      <t xml:space="preserve">
</t>
    </r>
    <r>
      <rPr>
        <b/>
        <sz val="17"/>
        <rFont val="方正黑体简体"/>
        <charset val="134"/>
      </rPr>
      <t>（万元）</t>
    </r>
  </si>
  <si>
    <t>巩固拓展脱贫攻坚成果和乡村振兴任务</t>
  </si>
  <si>
    <t>以工代赈任务</t>
  </si>
  <si>
    <t>少数民族发展任务</t>
  </si>
  <si>
    <t>合计</t>
  </si>
  <si>
    <r>
      <rPr>
        <b/>
        <sz val="16"/>
        <rFont val="Times New Roman"/>
        <charset val="0"/>
      </rPr>
      <t>6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</t>
    </r>
    <r>
      <rPr>
        <b/>
        <sz val="16"/>
        <rFont val="Times New Roman"/>
        <charset val="0"/>
      </rPr>
      <t>50%</t>
    </r>
    <r>
      <rPr>
        <b/>
        <sz val="16"/>
        <rFont val="方正楷体简体"/>
        <charset val="0"/>
      </rPr>
      <t>以上）</t>
    </r>
  </si>
  <si>
    <r>
      <rPr>
        <b/>
        <sz val="16"/>
        <rFont val="Times New Roman"/>
        <charset val="0"/>
      </rPr>
      <t>9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</t>
    </r>
    <r>
      <rPr>
        <b/>
        <sz val="16"/>
        <rFont val="Times New Roman"/>
        <charset val="0"/>
      </rPr>
      <t>75%</t>
    </r>
    <r>
      <rPr>
        <b/>
        <sz val="16"/>
        <rFont val="方正楷体简体"/>
        <charset val="0"/>
      </rPr>
      <t>以上）</t>
    </r>
  </si>
  <si>
    <r>
      <rPr>
        <b/>
        <sz val="16"/>
        <rFont val="Times New Roman"/>
        <charset val="0"/>
      </rPr>
      <t>11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（完成资金支付）</t>
    </r>
  </si>
  <si>
    <t>一</t>
  </si>
  <si>
    <t>乡村建设</t>
  </si>
  <si>
    <t>农村供水工程维修养护项目</t>
  </si>
  <si>
    <r>
      <rPr>
        <b/>
        <sz val="17"/>
        <rFont val="方正仿宋简体"/>
        <charset val="134"/>
      </rPr>
      <t>实施农村供水工程维修养护</t>
    </r>
    <r>
      <rPr>
        <b/>
        <sz val="17"/>
        <rFont val="Times New Roman"/>
        <charset val="134"/>
      </rPr>
      <t>1</t>
    </r>
    <r>
      <rPr>
        <b/>
        <sz val="17"/>
        <rFont val="方正仿宋简体"/>
        <charset val="134"/>
      </rPr>
      <t>处，覆盖服务人口</t>
    </r>
    <r>
      <rPr>
        <b/>
        <sz val="17"/>
        <rFont val="Times New Roman"/>
        <charset val="134"/>
      </rPr>
      <t>0.2</t>
    </r>
    <r>
      <rPr>
        <b/>
        <sz val="17"/>
        <rFont val="方正仿宋简体"/>
        <charset val="134"/>
      </rPr>
      <t>万人。</t>
    </r>
  </si>
  <si>
    <t>水务局</t>
  </si>
  <si>
    <r>
      <rPr>
        <b/>
        <sz val="17"/>
        <rFont val="方正仿宋简体"/>
        <charset val="134"/>
      </rPr>
      <t>盐池县</t>
    </r>
    <r>
      <rPr>
        <b/>
        <sz val="17"/>
        <rFont val="Times New Roman"/>
        <charset val="134"/>
      </rPr>
      <t>2026</t>
    </r>
    <r>
      <rPr>
        <b/>
        <sz val="17"/>
        <rFont val="方正仿宋简体"/>
        <charset val="134"/>
      </rPr>
      <t>年少数民族村庄建设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</si>
  <si>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年花马池镇芨芨沟村发展壮大村集体经济设备设施建设项目（少数民族）</t>
    </r>
  </si>
  <si>
    <r>
      <rPr>
        <sz val="17"/>
        <rFont val="方正仿宋简体"/>
        <charset val="0"/>
      </rPr>
      <t>新建水净化处理设备设施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套，对日光温室用水进行有效净化，确保设施农业提质增效。</t>
    </r>
  </si>
  <si>
    <r>
      <rPr>
        <sz val="17"/>
        <rFont val="方正仿宋简体"/>
        <charset val="134"/>
      </rPr>
      <t>花马池镇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</si>
  <si>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年惠安堡镇杜记沟村中药材（艾草）种植村集体经济项目（少数民族）</t>
    </r>
  </si>
  <si>
    <r>
      <rPr>
        <sz val="17"/>
        <rFont val="方正仿宋简体"/>
        <charset val="0"/>
      </rPr>
      <t>在杜记沟村种植艾草</t>
    </r>
    <r>
      <rPr>
        <sz val="17"/>
        <rFont val="Times New Roman"/>
        <charset val="0"/>
      </rPr>
      <t>500</t>
    </r>
    <r>
      <rPr>
        <sz val="17"/>
        <rFont val="方正仿宋简体"/>
        <charset val="0"/>
      </rPr>
      <t>亩，包含种苗种植（含人工）、施肥及后期管护（含人工）、翻耕整地、滴灌（含人工）。</t>
    </r>
  </si>
  <si>
    <r>
      <rPr>
        <sz val="17"/>
        <rFont val="方正仿宋简体"/>
        <charset val="134"/>
      </rPr>
      <t>惠安堡镇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</si>
  <si>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年王乐井乡曾记畔村乡村旅游基础设施建设项目（少数民族）</t>
    </r>
  </si>
  <si>
    <r>
      <rPr>
        <sz val="17"/>
        <rFont val="方正仿宋简体"/>
        <charset val="0"/>
      </rPr>
      <t>实施乡村道路硬化改造提升</t>
    </r>
    <r>
      <rPr>
        <sz val="17"/>
        <rFont val="Times New Roman"/>
        <charset val="0"/>
      </rPr>
      <t>2100</t>
    </r>
    <r>
      <rPr>
        <sz val="17"/>
        <rFont val="方正仿宋简体"/>
        <charset val="0"/>
      </rPr>
      <t>平方米、排水暗沟</t>
    </r>
    <r>
      <rPr>
        <sz val="17"/>
        <rFont val="Times New Roman"/>
        <charset val="0"/>
      </rPr>
      <t>110</t>
    </r>
    <r>
      <rPr>
        <sz val="17"/>
        <rFont val="方正仿宋简体"/>
        <charset val="0"/>
      </rPr>
      <t>米、沉泥井</t>
    </r>
    <r>
      <rPr>
        <sz val="17"/>
        <rFont val="Times New Roman"/>
        <charset val="0"/>
      </rPr>
      <t>6</t>
    </r>
    <r>
      <rPr>
        <sz val="17"/>
        <rFont val="方正仿宋简体"/>
        <charset val="0"/>
      </rPr>
      <t>座、成品雨水井</t>
    </r>
    <r>
      <rPr>
        <sz val="17"/>
        <rFont val="Times New Roman"/>
        <charset val="0"/>
      </rPr>
      <t>8</t>
    </r>
    <r>
      <rPr>
        <sz val="17"/>
        <rFont val="方正仿宋简体"/>
        <charset val="0"/>
      </rPr>
      <t>座、排水管道</t>
    </r>
    <r>
      <rPr>
        <sz val="17"/>
        <rFont val="Times New Roman"/>
        <charset val="0"/>
      </rPr>
      <t>35</t>
    </r>
    <r>
      <rPr>
        <sz val="17"/>
        <rFont val="方正仿宋简体"/>
        <charset val="0"/>
      </rPr>
      <t>米、防护栏等。</t>
    </r>
  </si>
  <si>
    <r>
      <rPr>
        <sz val="17"/>
        <rFont val="方正仿宋简体"/>
        <charset val="134"/>
      </rPr>
      <t>王乐井乡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</si>
  <si>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年青山乡雷记沟乡村旅游建设项目（少数民族）</t>
    </r>
  </si>
  <si>
    <r>
      <rPr>
        <sz val="17"/>
        <rFont val="方正仿宋简体"/>
        <charset val="0"/>
      </rPr>
      <t>主入口处沟道平整，道路建设及护栏安装，新建台阶，新建护坡或挡土墙，安装混凝土仿木质安全护栏。其中雷记沟入口沟道平整</t>
    </r>
    <r>
      <rPr>
        <sz val="17"/>
        <rFont val="Times New Roman"/>
        <charset val="0"/>
      </rPr>
      <t>800</t>
    </r>
    <r>
      <rPr>
        <sz val="17"/>
        <rFont val="方正仿宋简体"/>
        <charset val="0"/>
      </rPr>
      <t>平方米，道路建设及护栏各</t>
    </r>
    <r>
      <rPr>
        <sz val="17"/>
        <rFont val="Times New Roman"/>
        <charset val="0"/>
      </rPr>
      <t>400</t>
    </r>
    <r>
      <rPr>
        <sz val="17"/>
        <rFont val="方正仿宋简体"/>
        <charset val="0"/>
      </rPr>
      <t>米。</t>
    </r>
  </si>
  <si>
    <r>
      <rPr>
        <sz val="17"/>
        <rFont val="方正仿宋简体"/>
        <charset val="134"/>
      </rPr>
      <t>青山乡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</si>
  <si>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年冯记沟乡马儿庄村生态牧场改造提升建设项目（少数民族）</t>
    </r>
  </si>
  <si>
    <r>
      <rPr>
        <sz val="17"/>
        <rFont val="方正仿宋简体"/>
        <charset val="0"/>
      </rPr>
      <t>马儿庄村生态牧场新建羊棚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座</t>
    </r>
    <r>
      <rPr>
        <sz val="17"/>
        <rFont val="Times New Roman"/>
        <charset val="0"/>
      </rPr>
      <t>467.50</t>
    </r>
    <r>
      <rPr>
        <sz val="17"/>
        <rFont val="方正仿宋简体"/>
        <charset val="0"/>
      </rPr>
      <t>平方米，配套室外道路硬化及给水设施等。</t>
    </r>
  </si>
  <si>
    <r>
      <rPr>
        <sz val="17"/>
        <rFont val="方正仿宋简体"/>
        <charset val="134"/>
      </rPr>
      <t>冯记沟乡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</si>
  <si>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t>农村人居环境整治</t>
  </si>
  <si>
    <r>
      <rPr>
        <sz val="17"/>
        <rFont val="方正仿宋简体"/>
        <charset val="134"/>
      </rPr>
      <t>盐池县花马池镇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年农村人居环境整治项目</t>
    </r>
  </si>
  <si>
    <r>
      <rPr>
        <sz val="17"/>
        <rFont val="方正仿宋简体"/>
        <charset val="0"/>
      </rPr>
      <t>新建村组巷道及主要生产园区路面共计铺设面包砖</t>
    </r>
    <r>
      <rPr>
        <sz val="17"/>
        <rFont val="Times New Roman"/>
        <charset val="0"/>
      </rPr>
      <t>7900</t>
    </r>
    <r>
      <rPr>
        <sz val="17"/>
        <rFont val="方正仿宋简体"/>
        <charset val="0"/>
      </rPr>
      <t>平方米，同步建设排水边沟</t>
    </r>
    <r>
      <rPr>
        <sz val="17"/>
        <rFont val="Times New Roman"/>
        <charset val="0"/>
      </rPr>
      <t>950</t>
    </r>
    <r>
      <rPr>
        <sz val="17"/>
        <rFont val="方正仿宋简体"/>
        <charset val="0"/>
      </rPr>
      <t>米，并配套建成</t>
    </r>
    <r>
      <rPr>
        <sz val="17"/>
        <rFont val="Times New Roman"/>
        <charset val="0"/>
      </rPr>
      <t>50</t>
    </r>
    <r>
      <rPr>
        <sz val="17"/>
        <rFont val="方正仿宋简体"/>
        <charset val="0"/>
      </rPr>
      <t>立方米化粪池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座。针对村内破损严重的道路，实施沥青罩面改造提升工程，总计</t>
    </r>
    <r>
      <rPr>
        <sz val="17"/>
        <rFont val="Times New Roman"/>
        <charset val="0"/>
      </rPr>
      <t>9800</t>
    </r>
    <r>
      <rPr>
        <sz val="17"/>
        <rFont val="方正仿宋简体"/>
        <charset val="0"/>
      </rPr>
      <t>平方米。对</t>
    </r>
    <r>
      <rPr>
        <sz val="17"/>
        <rFont val="Times New Roman"/>
        <charset val="0"/>
      </rPr>
      <t>“</t>
    </r>
    <r>
      <rPr>
        <sz val="17"/>
        <rFont val="方正仿宋简体"/>
        <charset val="0"/>
      </rPr>
      <t>三大堆</t>
    </r>
    <r>
      <rPr>
        <sz val="17"/>
        <rFont val="Times New Roman"/>
        <charset val="0"/>
      </rPr>
      <t>”</t>
    </r>
    <r>
      <rPr>
        <sz val="17"/>
        <rFont val="方正仿宋简体"/>
        <charset val="0"/>
      </rPr>
      <t>问题开展综合整治，持续推进垃圾清运等工作。</t>
    </r>
  </si>
  <si>
    <r>
      <rPr>
        <sz val="17"/>
        <rFont val="方正仿宋简体"/>
        <charset val="134"/>
      </rPr>
      <t>盐池县惠安堡镇惠安堡村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年人居环境整治项目</t>
    </r>
  </si>
  <si>
    <r>
      <rPr>
        <sz val="17"/>
        <rFont val="方正仿宋简体"/>
        <charset val="0"/>
      </rPr>
      <t>对惠安堡村部分破损混凝土道路进行铣刨沥青罩面改造</t>
    </r>
    <r>
      <rPr>
        <sz val="17"/>
        <rFont val="Times New Roman"/>
        <charset val="0"/>
      </rPr>
      <t>11174</t>
    </r>
    <r>
      <rPr>
        <sz val="17"/>
        <rFont val="方正仿宋简体"/>
        <charset val="0"/>
      </rPr>
      <t>平方米，道路两侧进行面包砖铺装及修缮</t>
    </r>
    <r>
      <rPr>
        <sz val="17"/>
        <rFont val="Times New Roman"/>
        <charset val="0"/>
      </rPr>
      <t>3295</t>
    </r>
    <r>
      <rPr>
        <sz val="17"/>
        <rFont val="方正仿宋简体"/>
        <charset val="0"/>
      </rPr>
      <t>平方米，护坡</t>
    </r>
    <r>
      <rPr>
        <sz val="17"/>
        <rFont val="Times New Roman"/>
        <charset val="0"/>
      </rPr>
      <t>3165</t>
    </r>
    <r>
      <rPr>
        <sz val="17"/>
        <rFont val="方正仿宋简体"/>
        <charset val="0"/>
      </rPr>
      <t>平方米，安装道牙和维修更换原有破损井盖，实施场地平整及三大堆清理等。</t>
    </r>
  </si>
  <si>
    <r>
      <rPr>
        <sz val="17"/>
        <rFont val="方正仿宋简体"/>
        <charset val="134"/>
      </rPr>
      <t>盐池县高沙窝镇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年农村人居环境整治项目</t>
    </r>
  </si>
  <si>
    <r>
      <rPr>
        <sz val="17"/>
        <rFont val="Times New Roman"/>
        <charset val="0"/>
      </rPr>
      <t>1.</t>
    </r>
    <r>
      <rPr>
        <sz val="17"/>
        <rFont val="方正仿宋简体"/>
        <charset val="0"/>
      </rPr>
      <t>场地硬化铺装，新建面包砖硬化场地及道路</t>
    </r>
    <r>
      <rPr>
        <sz val="17"/>
        <rFont val="Times New Roman"/>
        <charset val="0"/>
      </rPr>
      <t>9018</t>
    </r>
    <r>
      <rPr>
        <sz val="17"/>
        <rFont val="方正仿宋简体"/>
        <charset val="0"/>
      </rPr>
      <t>平方米，铺设混凝土道牙</t>
    </r>
    <r>
      <rPr>
        <sz val="17"/>
        <rFont val="Times New Roman"/>
        <charset val="0"/>
      </rPr>
      <t>4200</t>
    </r>
    <r>
      <rPr>
        <sz val="17"/>
        <rFont val="方正仿宋简体"/>
        <charset val="0"/>
      </rPr>
      <t>米；</t>
    </r>
    <r>
      <rPr>
        <sz val="17"/>
        <rFont val="Times New Roman"/>
        <charset val="0"/>
      </rPr>
      <t xml:space="preserve">
2.</t>
    </r>
    <r>
      <rPr>
        <sz val="17"/>
        <rFont val="方正仿宋简体"/>
        <charset val="0"/>
      </rPr>
      <t>垃圾清运：高沙窝镇各村生活垃圾清理</t>
    </r>
    <r>
      <rPr>
        <sz val="17"/>
        <rFont val="Times New Roman"/>
        <charset val="0"/>
      </rPr>
      <t>10000</t>
    </r>
    <r>
      <rPr>
        <sz val="17"/>
        <rFont val="方正仿宋简体"/>
        <charset val="0"/>
      </rPr>
      <t>平方米，农村乱堆乱放清理</t>
    </r>
    <r>
      <rPr>
        <sz val="17"/>
        <rFont val="Times New Roman"/>
        <charset val="0"/>
      </rPr>
      <t>15000</t>
    </r>
    <r>
      <rPr>
        <sz val="17"/>
        <rFont val="方正仿宋简体"/>
        <charset val="0"/>
      </rPr>
      <t>平方米。</t>
    </r>
    <r>
      <rPr>
        <sz val="17"/>
        <rFont val="Times New Roman"/>
        <charset val="0"/>
      </rPr>
      <t xml:space="preserve">
3.</t>
    </r>
    <r>
      <rPr>
        <sz val="17"/>
        <rFont val="方正仿宋简体"/>
        <charset val="0"/>
      </rPr>
      <t>二步坑村道路排水：新建现浇混凝土雨水盖板边沟</t>
    </r>
    <r>
      <rPr>
        <sz val="17"/>
        <rFont val="Times New Roman"/>
        <charset val="0"/>
      </rPr>
      <t>100</t>
    </r>
    <r>
      <rPr>
        <sz val="17"/>
        <rFont val="方正仿宋简体"/>
        <charset val="0"/>
      </rPr>
      <t>米，新建过路管涵</t>
    </r>
    <r>
      <rPr>
        <sz val="17"/>
        <rFont val="Times New Roman"/>
        <charset val="0"/>
      </rPr>
      <t>6</t>
    </r>
    <r>
      <rPr>
        <sz val="17"/>
        <rFont val="方正仿宋简体"/>
        <charset val="0"/>
      </rPr>
      <t>米，场地平整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项；</t>
    </r>
    <r>
      <rPr>
        <sz val="17"/>
        <rFont val="Times New Roman"/>
        <charset val="0"/>
      </rPr>
      <t xml:space="preserve">
4.</t>
    </r>
    <r>
      <rPr>
        <sz val="17"/>
        <rFont val="方正仿宋简体"/>
        <charset val="0"/>
      </rPr>
      <t>高沙窝镇相关村（南梁村、李庄子村、长流墩村、大圪</t>
    </r>
    <r>
      <rPr>
        <sz val="17"/>
        <rFont val="方正书宋_GBK"/>
        <charset val="0"/>
      </rPr>
      <t>垯</t>
    </r>
    <r>
      <rPr>
        <sz val="17"/>
        <rFont val="方正仿宋简体"/>
        <charset val="0"/>
      </rPr>
      <t>村）范围内新建砂石硬化路</t>
    </r>
    <r>
      <rPr>
        <sz val="17"/>
        <rFont val="Times New Roman"/>
        <charset val="0"/>
      </rPr>
      <t>8000</t>
    </r>
    <r>
      <rPr>
        <sz val="17"/>
        <rFont val="方正仿宋简体"/>
        <charset val="0"/>
      </rPr>
      <t>平方米。</t>
    </r>
  </si>
  <si>
    <r>
      <rPr>
        <sz val="17"/>
        <rFont val="方正仿宋简体"/>
        <charset val="134"/>
      </rPr>
      <t>高沙窝镇</t>
    </r>
    <r>
      <rPr>
        <sz val="17"/>
        <rFont val="Times New Roman"/>
        <charset val="134"/>
      </rPr>
      <t xml:space="preserve">
</t>
    </r>
    <r>
      <rPr>
        <sz val="17"/>
        <rFont val="方正仿宋简体"/>
        <charset val="134"/>
      </rPr>
      <t>人民政府</t>
    </r>
  </si>
  <si>
    <r>
      <rPr>
        <sz val="17"/>
        <rFont val="方正仿宋简体"/>
        <charset val="134"/>
      </rPr>
      <t>盐池县青山乡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年农村人居环境整治项目</t>
    </r>
  </si>
  <si>
    <r>
      <rPr>
        <sz val="17"/>
        <rFont val="方正仿宋简体"/>
        <charset val="0"/>
      </rPr>
      <t>新建方山村海子塘自然村护坡硬化</t>
    </r>
    <r>
      <rPr>
        <sz val="17"/>
        <rFont val="Times New Roman"/>
        <charset val="0"/>
      </rPr>
      <t>5000</t>
    </r>
    <r>
      <rPr>
        <sz val="17"/>
        <rFont val="方正仿宋简体"/>
        <charset val="0"/>
      </rPr>
      <t>平方米，猫头梁村太平庙自然村护坡</t>
    </r>
    <r>
      <rPr>
        <sz val="17"/>
        <rFont val="Times New Roman"/>
        <charset val="0"/>
      </rPr>
      <t>2000</t>
    </r>
    <r>
      <rPr>
        <sz val="17"/>
        <rFont val="方正仿宋简体"/>
        <charset val="0"/>
      </rPr>
      <t>平方米，实施青山村环境卫生整治，古峰庄村常山子自然村出户入园羊场排水改造</t>
    </r>
    <r>
      <rPr>
        <sz val="17"/>
        <rFont val="Times New Roman"/>
        <charset val="0"/>
      </rPr>
      <t>450</t>
    </r>
    <r>
      <rPr>
        <sz val="17"/>
        <rFont val="方正仿宋简体"/>
        <charset val="0"/>
      </rPr>
      <t>米，旺四滩村集体羊场院内地面硬化</t>
    </r>
    <r>
      <rPr>
        <sz val="17"/>
        <rFont val="Times New Roman"/>
        <charset val="0"/>
      </rPr>
      <t>1630</t>
    </r>
    <r>
      <rPr>
        <sz val="17"/>
        <rFont val="方正仿宋简体"/>
        <charset val="0"/>
      </rPr>
      <t>平方米，国道</t>
    </r>
    <r>
      <rPr>
        <sz val="17"/>
        <rFont val="Times New Roman"/>
        <charset val="0"/>
      </rPr>
      <t>244</t>
    </r>
    <r>
      <rPr>
        <sz val="17"/>
        <rFont val="方正仿宋简体"/>
        <charset val="0"/>
      </rPr>
      <t>线古峰庄村排水改造。</t>
    </r>
  </si>
  <si>
    <t>乡村公共基础设施提升</t>
  </si>
  <si>
    <t>惠安堡镇萌城村宋儿庄组桥梁维修工程</t>
  </si>
  <si>
    <r>
      <rPr>
        <sz val="17"/>
        <rFont val="方正仿宋简体"/>
        <charset val="0"/>
      </rPr>
      <t>对萌城村宋儿庄组村庄主干道</t>
    </r>
    <r>
      <rPr>
        <sz val="17"/>
        <rFont val="Times New Roman"/>
        <charset val="0"/>
      </rPr>
      <t>1</t>
    </r>
    <r>
      <rPr>
        <sz val="17"/>
        <rFont val="方正仿宋简体"/>
        <charset val="0"/>
      </rPr>
      <t>座隐患桥梁进行拆除重建，含旧桥拆除、土方、垃圾清运等。</t>
    </r>
  </si>
  <si>
    <r>
      <rPr>
        <sz val="17"/>
        <rFont val="方正仿宋简体"/>
        <charset val="134"/>
      </rPr>
      <t>盐池县王乐井乡王吾岔村、官滩村</t>
    </r>
    <r>
      <rPr>
        <sz val="17"/>
        <rFont val="Times New Roman"/>
        <charset val="134"/>
      </rPr>
      <t xml:space="preserve"> 2026</t>
    </r>
    <r>
      <rPr>
        <sz val="17"/>
        <rFont val="方正仿宋简体"/>
        <charset val="134"/>
      </rPr>
      <t>年扬黄灌区生产道路以工代赈项目</t>
    </r>
  </si>
  <si>
    <r>
      <rPr>
        <sz val="17"/>
        <rFont val="方正仿宋简体"/>
        <charset val="134"/>
      </rPr>
      <t>硬化王吾岔村、官滩村道路</t>
    </r>
    <r>
      <rPr>
        <sz val="17"/>
        <rFont val="Times New Roman"/>
        <charset val="134"/>
      </rPr>
      <t>10.425</t>
    </r>
    <r>
      <rPr>
        <sz val="17"/>
        <rFont val="方正仿宋简体"/>
        <charset val="134"/>
      </rPr>
      <t>公里，硬化面积为</t>
    </r>
    <r>
      <rPr>
        <sz val="17"/>
        <rFont val="Times New Roman"/>
        <charset val="134"/>
      </rPr>
      <t>31365</t>
    </r>
    <r>
      <rPr>
        <sz val="17"/>
        <rFont val="方正仿宋简体"/>
        <charset val="134"/>
      </rPr>
      <t>平方米。</t>
    </r>
  </si>
  <si>
    <r>
      <rPr>
        <sz val="17"/>
        <rFont val="方正仿宋简体"/>
        <charset val="134"/>
      </rPr>
      <t>盐池县青山乡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年郝记台村滴灌维修改造工程</t>
    </r>
  </si>
  <si>
    <r>
      <rPr>
        <sz val="17"/>
        <rFont val="方正仿宋简体"/>
        <charset val="134"/>
      </rPr>
      <t>对郝记台村</t>
    </r>
    <r>
      <rPr>
        <sz val="17"/>
        <rFont val="Times New Roman"/>
        <charset val="134"/>
      </rPr>
      <t>2800</t>
    </r>
    <r>
      <rPr>
        <sz val="17"/>
        <rFont val="方正仿宋简体"/>
        <charset val="134"/>
      </rPr>
      <t>亩耕地的滴灌灌溉系统实施维修改造。</t>
    </r>
  </si>
  <si>
    <t>二</t>
  </si>
  <si>
    <t>特色产业培育</t>
  </si>
  <si>
    <t>县级主导特色产业培育项目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</si>
  <si>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年滩羊良种繁育推广补助项目</t>
    </r>
  </si>
  <si>
    <r>
      <rPr>
        <sz val="17"/>
        <rFont val="方正仿宋简体"/>
        <charset val="134"/>
      </rPr>
      <t>提升滩羊供种能力，投放优质滩羊种公羊</t>
    </r>
    <r>
      <rPr>
        <sz val="17"/>
        <rFont val="Times New Roman"/>
        <charset val="134"/>
      </rPr>
      <t>5000</t>
    </r>
    <r>
      <rPr>
        <sz val="17"/>
        <rFont val="方正仿宋简体"/>
        <charset val="134"/>
      </rPr>
      <t>只，其中投放优质种公羊</t>
    </r>
    <r>
      <rPr>
        <sz val="17"/>
        <rFont val="Times New Roman"/>
        <charset val="134"/>
      </rPr>
      <t>2000</t>
    </r>
    <r>
      <rPr>
        <sz val="17"/>
        <rFont val="方正仿宋简体"/>
        <charset val="134"/>
      </rPr>
      <t>只，每只补助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元；投放种公羊</t>
    </r>
    <r>
      <rPr>
        <sz val="17"/>
        <rFont val="Times New Roman"/>
        <charset val="134"/>
      </rPr>
      <t>3000</t>
    </r>
    <r>
      <rPr>
        <sz val="17"/>
        <rFont val="方正仿宋简体"/>
        <charset val="134"/>
      </rPr>
      <t>只，每只补助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元。补助对象为重点帮扶群体（含防止返贫致贫对象和需要继续帮扶的脱贫人口）。</t>
    </r>
  </si>
  <si>
    <t>农业农村局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</si>
  <si>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年滩羊基础母羊扩群增量补助项目</t>
    </r>
  </si>
  <si>
    <r>
      <rPr>
        <sz val="17"/>
        <rFont val="方正仿宋简体"/>
        <charset val="134"/>
      </rPr>
      <t>由农业农村局根据各乡镇饲养量分配指标，各乡镇自主实施验收，养殖户采取选育自留方式，新增滩羊后备母羊，每只补贴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元（其中防止返贫致贫对象每只</t>
    </r>
    <r>
      <rPr>
        <sz val="17"/>
        <rFont val="Times New Roman"/>
        <charset val="134"/>
      </rPr>
      <t>200</t>
    </r>
    <r>
      <rPr>
        <sz val="17"/>
        <rFont val="方正仿宋简体"/>
        <charset val="134"/>
      </rPr>
      <t>元），共计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万只。补助对象为重点帮扶群体（含防止返贫致贫对象和需要继续帮扶的脱贫人口）。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</si>
  <si>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年村集体养殖场饲草料补助项目</t>
    </r>
  </si>
  <si>
    <r>
      <rPr>
        <sz val="17"/>
        <rFont val="方正仿宋简体"/>
        <charset val="134"/>
      </rPr>
      <t>对自主经营村集体经济养殖场（包含养殖牛、猪及鸡的村集体养殖场）购置的饲草料予以补助，由各乡镇组织实施，按购置金额的</t>
    </r>
    <r>
      <rPr>
        <sz val="17"/>
        <rFont val="Times New Roman"/>
        <charset val="134"/>
      </rPr>
      <t>30%</t>
    </r>
    <r>
      <rPr>
        <sz val="17"/>
        <rFont val="方正仿宋简体"/>
        <charset val="134"/>
      </rPr>
      <t>予以补助，每个实施主体最多补助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万元。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</si>
  <si>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年肉牛调购补助项目</t>
    </r>
  </si>
  <si>
    <r>
      <rPr>
        <sz val="17"/>
        <rFont val="方正仿宋简体"/>
        <charset val="134"/>
      </rPr>
      <t>支持村集体经济、养殖户从区外调购补栏肉牛，每头补助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元，每个实施主体最多补贴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头且补助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次为限。补助对象为村集体、重点帮扶群体（含防止返贫致贫对象和需要继续帮扶的脱贫人口）。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</si>
  <si>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年肉牛</t>
    </r>
    <r>
      <rPr>
        <sz val="17"/>
        <rFont val="Times New Roman"/>
        <charset val="134"/>
      </rPr>
      <t>“</t>
    </r>
    <r>
      <rPr>
        <sz val="17"/>
        <rFont val="方正仿宋简体"/>
        <charset val="134"/>
      </rPr>
      <t>见犊补母</t>
    </r>
    <r>
      <rPr>
        <sz val="17"/>
        <rFont val="Times New Roman"/>
        <charset val="134"/>
      </rPr>
      <t>”</t>
    </r>
    <r>
      <rPr>
        <sz val="17"/>
        <rFont val="方正仿宋简体"/>
        <charset val="134"/>
      </rPr>
      <t>补助项目</t>
    </r>
  </si>
  <si>
    <r>
      <rPr>
        <sz val="17"/>
        <rFont val="方正仿宋简体"/>
        <charset val="134"/>
      </rPr>
      <t>对养殖户年内繁育成活犊牛的基础母牛予以补助，每头补助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元，每个主体补助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次为限，累计补贴</t>
    </r>
    <r>
      <rPr>
        <sz val="17"/>
        <rFont val="Times New Roman"/>
        <charset val="134"/>
      </rPr>
      <t>10000</t>
    </r>
    <r>
      <rPr>
        <sz val="17"/>
        <rFont val="方正仿宋简体"/>
        <charset val="134"/>
      </rPr>
      <t>头。补助对象为重点帮扶群体（含防止返贫致贫对象和需要继续帮扶的脱贫人口）。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</si>
  <si>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年小杂粮产业种植补助项目</t>
    </r>
  </si>
  <si>
    <r>
      <rPr>
        <sz val="17"/>
        <rFont val="方正仿宋简体"/>
        <charset val="134"/>
      </rPr>
      <t>鼓励县内农业生产经营主体种植荞麦、糜子、谷子、高粱等小杂粮，脱贫户、村集体等每亩补助</t>
    </r>
    <r>
      <rPr>
        <sz val="17"/>
        <rFont val="Times New Roman"/>
        <charset val="134"/>
      </rPr>
      <t>20</t>
    </r>
    <r>
      <rPr>
        <sz val="17"/>
        <rFont val="方正仿宋简体"/>
        <charset val="134"/>
      </rPr>
      <t>元（除村集体外，其余单个种植主体小杂粮种植合计补助面积不超过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亩），防止返贫致贫对象每亩补助</t>
    </r>
    <r>
      <rPr>
        <sz val="17"/>
        <rFont val="Times New Roman"/>
        <charset val="134"/>
      </rPr>
      <t>40</t>
    </r>
    <r>
      <rPr>
        <sz val="17"/>
        <rFont val="方正仿宋简体"/>
        <charset val="134"/>
      </rPr>
      <t>元。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</si>
  <si>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年黄花产业种植补助项目</t>
    </r>
  </si>
  <si>
    <r>
      <rPr>
        <sz val="17"/>
        <rFont val="方正仿宋简体"/>
        <charset val="134"/>
      </rPr>
      <t>鼓励种植户开展黄花新移栽和老黄花更新复壮，计划面积</t>
    </r>
    <r>
      <rPr>
        <sz val="17"/>
        <rFont val="Times New Roman"/>
        <charset val="134"/>
      </rPr>
      <t>5000</t>
    </r>
    <r>
      <rPr>
        <sz val="17"/>
        <rFont val="方正仿宋简体"/>
        <charset val="134"/>
      </rPr>
      <t>亩，脱贫户新移栽黄花菜按</t>
    </r>
    <r>
      <rPr>
        <sz val="17"/>
        <rFont val="Times New Roman"/>
        <charset val="134"/>
      </rPr>
      <t>1200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亩标准验收合格进行补助，防止返贫致贫对象新移栽黄花按</t>
    </r>
    <r>
      <rPr>
        <sz val="17"/>
        <rFont val="Times New Roman"/>
        <charset val="134"/>
      </rPr>
      <t>2000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亩标准验收合格进行补助。对</t>
    </r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年移栽的黄花复验合格后每亩补助</t>
    </r>
    <r>
      <rPr>
        <sz val="17"/>
        <rFont val="Times New Roman"/>
        <charset val="134"/>
      </rPr>
      <t>500</t>
    </r>
    <r>
      <rPr>
        <sz val="17"/>
        <rFont val="方正仿宋简体"/>
        <charset val="134"/>
      </rPr>
      <t>元。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</si>
  <si>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年特色产业种植补助项目</t>
    </r>
    <r>
      <rPr>
        <sz val="17"/>
        <rFont val="Times New Roman"/>
        <charset val="134"/>
      </rPr>
      <t>-</t>
    </r>
    <r>
      <rPr>
        <sz val="17"/>
        <rFont val="方正仿宋简体"/>
        <charset val="134"/>
      </rPr>
      <t>露地蔬菜种植补助</t>
    </r>
  </si>
  <si>
    <r>
      <rPr>
        <sz val="17"/>
        <rFont val="方正仿宋简体"/>
        <charset val="134"/>
      </rPr>
      <t>鼓励农户、村集体等种植葱、萝卜（限黄萝卜、胡萝卜、青萝卜、白萝卜），集中连片种植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亩以上（含</t>
    </r>
    <r>
      <rPr>
        <sz val="17"/>
        <rFont val="Times New Roman"/>
        <charset val="134"/>
      </rPr>
      <t>10</t>
    </r>
    <r>
      <rPr>
        <sz val="17"/>
        <rFont val="方正仿宋简体"/>
        <charset val="134"/>
      </rPr>
      <t>亩），每亩补助</t>
    </r>
    <r>
      <rPr>
        <sz val="17"/>
        <rFont val="Times New Roman"/>
        <charset val="134"/>
      </rPr>
      <t>50</t>
    </r>
    <r>
      <rPr>
        <sz val="17"/>
        <rFont val="方正仿宋简体"/>
        <charset val="134"/>
      </rPr>
      <t>元（除村集体外，其余单个种植主体合计补助面积不超过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亩），计划种植面积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万亩；种植瓜类果蔬（限西瓜、甜瓜、南瓜）每亩补助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元（除村集体外，其余单个种植主体合计补助面积不超过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亩），计划种植面积</t>
    </r>
    <r>
      <rPr>
        <sz val="17"/>
        <rFont val="Times New Roman"/>
        <charset val="134"/>
      </rPr>
      <t>0.5</t>
    </r>
    <r>
      <rPr>
        <sz val="17"/>
        <rFont val="方正仿宋简体"/>
        <charset val="134"/>
      </rPr>
      <t>万亩；种植薯类（红薯、紫薯、板栗薯、马铃薯），旱地、水地分别补助</t>
    </r>
    <r>
      <rPr>
        <sz val="17"/>
        <rFont val="Times New Roman"/>
        <charset val="134"/>
      </rPr>
      <t>50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亩和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亩（除村集体外，其余单个种植主体合计补助面积不超过</t>
    </r>
    <r>
      <rPr>
        <sz val="17"/>
        <rFont val="Times New Roman"/>
        <charset val="134"/>
      </rPr>
      <t>1000</t>
    </r>
    <r>
      <rPr>
        <sz val="17"/>
        <rFont val="方正仿宋简体"/>
        <charset val="134"/>
      </rPr>
      <t>亩），计划种植面积</t>
    </r>
    <r>
      <rPr>
        <sz val="17"/>
        <rFont val="Times New Roman"/>
        <charset val="134"/>
      </rPr>
      <t>1.5</t>
    </r>
    <r>
      <rPr>
        <sz val="17"/>
        <rFont val="方正仿宋简体"/>
        <charset val="134"/>
      </rPr>
      <t>万亩（水地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万亩，旱地</t>
    </r>
    <r>
      <rPr>
        <sz val="17"/>
        <rFont val="Times New Roman"/>
        <charset val="134"/>
      </rPr>
      <t>0.5</t>
    </r>
    <r>
      <rPr>
        <sz val="17"/>
        <rFont val="方正仿宋简体"/>
        <charset val="134"/>
      </rPr>
      <t>万亩）。补助对象为村集体、重点帮扶群体（含防止返贫致贫对象和需要继续帮扶的脱贫人口）。</t>
    </r>
  </si>
  <si>
    <t>中药材产业</t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</si>
  <si>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年大水坑镇东风村中药材种植项目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黄芩</t>
    </r>
  </si>
  <si>
    <r>
      <rPr>
        <sz val="16"/>
        <rFont val="方正仿宋简体"/>
        <charset val="134"/>
      </rPr>
      <t>计划在大水坑镇东风村种植中药材黄芩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亩。黄芩种子</t>
    </r>
    <r>
      <rPr>
        <sz val="16"/>
        <rFont val="Times New Roman"/>
        <charset val="134"/>
      </rPr>
      <t>600</t>
    </r>
    <r>
      <rPr>
        <sz val="16"/>
        <rFont val="方正仿宋简体"/>
        <charset val="134"/>
      </rPr>
      <t>公斤、耕地旋耕、播种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亩，围网</t>
    </r>
    <r>
      <rPr>
        <sz val="16"/>
        <rFont val="Times New Roman"/>
        <charset val="134"/>
      </rPr>
      <t>5000</t>
    </r>
    <r>
      <rPr>
        <sz val="16"/>
        <rFont val="方正仿宋简体"/>
        <charset val="134"/>
      </rPr>
      <t>米，有机肥</t>
    </r>
    <r>
      <rPr>
        <sz val="16"/>
        <rFont val="Times New Roman"/>
        <charset val="134"/>
      </rPr>
      <t>4500</t>
    </r>
    <r>
      <rPr>
        <sz val="16"/>
        <rFont val="方正仿宋简体"/>
        <charset val="134"/>
      </rPr>
      <t>方。无机肥</t>
    </r>
    <r>
      <rPr>
        <sz val="16"/>
        <rFont val="Times New Roman"/>
        <charset val="134"/>
      </rPr>
      <t>18000</t>
    </r>
    <r>
      <rPr>
        <sz val="16"/>
        <rFont val="方正仿宋简体"/>
        <charset val="134"/>
      </rPr>
      <t>公斤，喷洒防病虫害农药</t>
    </r>
    <r>
      <rPr>
        <sz val="16"/>
        <rFont val="Times New Roman"/>
        <charset val="134"/>
      </rPr>
      <t>1200</t>
    </r>
    <r>
      <rPr>
        <sz val="16"/>
        <rFont val="方正仿宋简体"/>
        <charset val="134"/>
      </rPr>
      <t>公斤及人工费用。</t>
    </r>
  </si>
  <si>
    <r>
      <rPr>
        <sz val="16"/>
        <rFont val="方正仿宋简体"/>
        <charset val="134"/>
      </rPr>
      <t>大水坑镇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</si>
  <si>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年大水坑镇向阳村中药材种植项目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艾草</t>
    </r>
  </si>
  <si>
    <r>
      <rPr>
        <sz val="16"/>
        <rFont val="方正仿宋简体"/>
        <charset val="134"/>
      </rPr>
      <t>计划在大水坑镇向阳村种植艾草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亩，每亩投资</t>
    </r>
    <r>
      <rPr>
        <sz val="16"/>
        <rFont val="Times New Roman"/>
        <charset val="134"/>
      </rPr>
      <t>2600</t>
    </r>
    <r>
      <rPr>
        <sz val="16"/>
        <rFont val="方正仿宋简体"/>
        <charset val="134"/>
      </rPr>
      <t>元，其中种苗种植（含人工）</t>
    </r>
    <r>
      <rPr>
        <sz val="16"/>
        <rFont val="Times New Roman"/>
        <charset val="134"/>
      </rPr>
      <t>1730</t>
    </r>
    <r>
      <rPr>
        <sz val="16"/>
        <rFont val="方正仿宋简体"/>
        <charset val="134"/>
      </rPr>
      <t>元，施肥及后期管护（含人工）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元，耕翻整地（含人工）</t>
    </r>
    <r>
      <rPr>
        <sz val="16"/>
        <rFont val="Times New Roman"/>
        <charset val="134"/>
      </rPr>
      <t>80</t>
    </r>
    <r>
      <rPr>
        <sz val="16"/>
        <rFont val="方正仿宋简体"/>
        <charset val="134"/>
      </rPr>
      <t>元，围网</t>
    </r>
    <r>
      <rPr>
        <sz val="16"/>
        <rFont val="Times New Roman"/>
        <charset val="134"/>
      </rPr>
      <t>90</t>
    </r>
    <r>
      <rPr>
        <sz val="16"/>
        <rFont val="方正仿宋简体"/>
        <charset val="134"/>
      </rPr>
      <t>元。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</si>
  <si>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年大水坑镇摆宴井村中药材种植项目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酸枣</t>
    </r>
  </si>
  <si>
    <r>
      <rPr>
        <sz val="16"/>
        <rFont val="方正仿宋简体"/>
        <charset val="134"/>
      </rPr>
      <t>计划在大水坑镇摆宴井村种植酸枣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亩，每亩投资</t>
    </r>
    <r>
      <rPr>
        <sz val="16"/>
        <rFont val="Times New Roman"/>
        <charset val="134"/>
      </rPr>
      <t>2530</t>
    </r>
    <r>
      <rPr>
        <sz val="16"/>
        <rFont val="方正仿宋简体"/>
        <charset val="134"/>
      </rPr>
      <t>元，其中种苗种植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元，施肥及后期管护</t>
    </r>
    <r>
      <rPr>
        <sz val="16"/>
        <rFont val="Times New Roman"/>
        <charset val="134"/>
      </rPr>
      <t>360</t>
    </r>
    <r>
      <rPr>
        <sz val="16"/>
        <rFont val="方正仿宋简体"/>
        <charset val="134"/>
      </rPr>
      <t>元，耕翻整地</t>
    </r>
    <r>
      <rPr>
        <sz val="16"/>
        <rFont val="Times New Roman"/>
        <charset val="134"/>
      </rPr>
      <t>80</t>
    </r>
    <r>
      <rPr>
        <sz val="16"/>
        <rFont val="方正仿宋简体"/>
        <charset val="134"/>
      </rPr>
      <t>元，围网</t>
    </r>
    <r>
      <rPr>
        <sz val="16"/>
        <rFont val="Times New Roman"/>
        <charset val="134"/>
      </rPr>
      <t>90</t>
    </r>
    <r>
      <rPr>
        <sz val="16"/>
        <rFont val="方正仿宋简体"/>
        <charset val="134"/>
      </rPr>
      <t>元，种植、施肥及管护等费用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元。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</si>
  <si>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年惠安堡镇四股泉村中药材（酸枣）种植集体经济项目</t>
    </r>
  </si>
  <si>
    <r>
      <rPr>
        <sz val="16"/>
        <rFont val="方正仿宋简体"/>
        <charset val="134"/>
      </rPr>
      <t>在四股泉村种植酸枣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亩，每亩投资</t>
    </r>
    <r>
      <rPr>
        <sz val="16"/>
        <rFont val="Times New Roman"/>
        <charset val="134"/>
      </rPr>
      <t>2350</t>
    </r>
    <r>
      <rPr>
        <sz val="16"/>
        <rFont val="方正仿宋简体"/>
        <charset val="134"/>
      </rPr>
      <t>元，包含种苗种植（含人工）、施肥及后期管护（含人工）、耕翻整地。</t>
    </r>
  </si>
  <si>
    <r>
      <rPr>
        <sz val="16"/>
        <rFont val="方正仿宋简体"/>
        <charset val="134"/>
      </rPr>
      <t>惠安堡镇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</si>
  <si>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年王乐井乡中药材种植项目</t>
    </r>
  </si>
  <si>
    <r>
      <rPr>
        <sz val="16"/>
        <rFont val="方正仿宋简体"/>
        <charset val="134"/>
      </rPr>
      <t>支持村集体经济种植中药材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</si>
  <si>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134"/>
      </rPr>
      <t>王乐井乡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</si>
  <si>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年冯记沟乡中药材种植项目</t>
    </r>
  </si>
  <si>
    <r>
      <rPr>
        <sz val="16"/>
        <rFont val="方正仿宋简体"/>
        <charset val="134"/>
      </rPr>
      <t>在冯记沟乡冯记沟、丁记掌、暴记春、回六庄</t>
    </r>
    <r>
      <rPr>
        <sz val="16"/>
        <rFont val="Times New Roman"/>
        <charset val="134"/>
      </rPr>
      <t>4</t>
    </r>
    <r>
      <rPr>
        <sz val="16"/>
        <rFont val="方正仿宋简体"/>
        <charset val="134"/>
      </rPr>
      <t>个村种植艾草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亩、洋姜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</si>
  <si>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134"/>
      </rPr>
      <t>冯记沟乡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</si>
  <si>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年麻黄山乡中药材种植项目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酸枣</t>
    </r>
  </si>
  <si>
    <r>
      <rPr>
        <sz val="16"/>
        <rFont val="方正仿宋简体"/>
        <charset val="134"/>
      </rPr>
      <t>在麻黄山乡种植酸枣</t>
    </r>
    <r>
      <rPr>
        <sz val="16"/>
        <rFont val="Times New Roman"/>
        <charset val="134"/>
      </rPr>
      <t>1500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</si>
  <si>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134"/>
      </rPr>
      <t>麻黄山乡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</si>
  <si>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年麻黄山乡中药材种植项目</t>
    </r>
    <r>
      <rPr>
        <sz val="16"/>
        <rFont val="Times New Roman"/>
        <charset val="134"/>
      </rPr>
      <t>-</t>
    </r>
    <r>
      <rPr>
        <sz val="16"/>
        <rFont val="方正仿宋简体"/>
        <charset val="134"/>
      </rPr>
      <t>黄芪、黄芩、银柴胡</t>
    </r>
  </si>
  <si>
    <r>
      <rPr>
        <sz val="16"/>
        <rFont val="方正仿宋简体"/>
        <charset val="134"/>
      </rPr>
      <t>在麻黄山乡种植黄芪、黄芩、银柴胡等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亩。</t>
    </r>
  </si>
  <si>
    <r>
      <rPr>
        <b/>
        <sz val="17"/>
        <rFont val="Times New Roman"/>
        <charset val="0"/>
      </rPr>
      <t>2026</t>
    </r>
    <r>
      <rPr>
        <b/>
        <sz val="17"/>
        <rFont val="方正仿宋简体"/>
        <charset val="0"/>
      </rPr>
      <t>年乡镇小产业补助项目</t>
    </r>
  </si>
  <si>
    <r>
      <rPr>
        <b/>
        <sz val="17"/>
        <rFont val="方正仿宋简体"/>
        <charset val="134"/>
      </rPr>
      <t>支持乡镇发展适合本地的特色产业项目，对全县重点帮扶群体（含防止返贫致贫对象和需要继续帮扶的脱贫人口）采取以奖代补的形式进行支持，防止返贫致贫对象每户享受补助累计不超过</t>
    </r>
    <r>
      <rPr>
        <b/>
        <sz val="17"/>
        <rFont val="Times New Roman"/>
        <charset val="134"/>
      </rPr>
      <t>2000</t>
    </r>
    <r>
      <rPr>
        <b/>
        <sz val="17"/>
        <rFont val="方正仿宋简体"/>
        <charset val="134"/>
      </rPr>
      <t>元，需要继续帮扶的脱贫人口每户享受补助累计不超过</t>
    </r>
    <r>
      <rPr>
        <b/>
        <sz val="17"/>
        <rFont val="Times New Roman"/>
        <charset val="134"/>
      </rPr>
      <t>1000</t>
    </r>
    <r>
      <rPr>
        <b/>
        <sz val="17"/>
        <rFont val="方正仿宋简体"/>
        <charset val="134"/>
      </rPr>
      <t>元。各乡镇可实施</t>
    </r>
    <r>
      <rPr>
        <b/>
        <sz val="17"/>
        <rFont val="Times New Roman"/>
        <charset val="134"/>
      </rPr>
      <t>3-5</t>
    </r>
    <r>
      <rPr>
        <b/>
        <sz val="17"/>
        <rFont val="方正仿宋简体"/>
        <charset val="134"/>
      </rPr>
      <t>个产业补助项目，由各乡镇自行制定实施方案。</t>
    </r>
  </si>
  <si>
    <r>
      <rPr>
        <b/>
        <sz val="17"/>
        <rFont val="方正仿宋简体"/>
        <charset val="134"/>
      </rPr>
      <t>各乡镇</t>
    </r>
    <r>
      <rPr>
        <b/>
        <sz val="17"/>
        <rFont val="Times New Roman"/>
        <charset val="134"/>
      </rPr>
      <t xml:space="preserve">
</t>
    </r>
    <r>
      <rPr>
        <b/>
        <sz val="17"/>
        <rFont val="方正仿宋简体"/>
        <charset val="134"/>
      </rPr>
      <t>人民政府</t>
    </r>
  </si>
  <si>
    <r>
      <rPr>
        <b/>
        <sz val="17"/>
        <rFont val="Times New Roman"/>
        <charset val="0"/>
      </rPr>
      <t>2026</t>
    </r>
    <r>
      <rPr>
        <b/>
        <sz val="17"/>
        <rFont val="方正仿宋简体"/>
        <charset val="0"/>
      </rPr>
      <t>年高质量庭院经济发展项目</t>
    </r>
  </si>
  <si>
    <r>
      <rPr>
        <b/>
        <sz val="17"/>
        <rFont val="方正仿宋简体"/>
        <charset val="134"/>
      </rPr>
      <t>支持乡镇发展适合本地的特色庭院经济（不能超过住宅</t>
    </r>
    <r>
      <rPr>
        <b/>
        <sz val="17"/>
        <rFont val="Times New Roman"/>
        <charset val="134"/>
      </rPr>
      <t>100</t>
    </r>
    <r>
      <rPr>
        <b/>
        <sz val="17"/>
        <rFont val="方正仿宋简体"/>
        <charset val="134"/>
      </rPr>
      <t>米范围），采取以奖代补形式给予防止返贫致贫对象产业补助，每户享受补助累计不超过</t>
    </r>
    <r>
      <rPr>
        <b/>
        <sz val="17"/>
        <rFont val="Times New Roman"/>
        <charset val="134"/>
      </rPr>
      <t>5000</t>
    </r>
    <r>
      <rPr>
        <b/>
        <sz val="17"/>
        <rFont val="方正仿宋简体"/>
        <charset val="134"/>
      </rPr>
      <t>元。各乡镇可实施庭院特色种植、小拱棚种植、特色手工、庭院生产生活服务等项目，由各乡镇自行制定实施方案。</t>
    </r>
  </si>
  <si>
    <t>特色产业基础设施及设备提档升级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</si>
  <si>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年王乐井乡边记洼村生猪养殖园区粪污处理提升项目</t>
    </r>
  </si>
  <si>
    <r>
      <rPr>
        <sz val="17"/>
        <rFont val="方正仿宋简体"/>
        <charset val="134"/>
      </rPr>
      <t>新建清水池</t>
    </r>
    <r>
      <rPr>
        <sz val="17"/>
        <rFont val="Times New Roman"/>
        <charset val="134"/>
      </rPr>
      <t xml:space="preserve"> 1000 </t>
    </r>
    <r>
      <rPr>
        <sz val="17"/>
        <rFont val="方正仿宋简体"/>
        <charset val="134"/>
      </rPr>
      <t>立方米，晾晒场</t>
    </r>
    <r>
      <rPr>
        <sz val="17"/>
        <rFont val="Times New Roman"/>
        <charset val="134"/>
      </rPr>
      <t xml:space="preserve"> 500 </t>
    </r>
    <r>
      <rPr>
        <sz val="17"/>
        <rFont val="方正仿宋简体"/>
        <charset val="134"/>
      </rPr>
      <t>平方米；购买水泵分离机</t>
    </r>
    <r>
      <rPr>
        <sz val="17"/>
        <rFont val="Times New Roman"/>
        <charset val="134"/>
      </rPr>
      <t xml:space="preserve"> 1 </t>
    </r>
    <r>
      <rPr>
        <sz val="17"/>
        <rFont val="方正仿宋简体"/>
        <charset val="134"/>
      </rPr>
      <t>台、购买叠螺机</t>
    </r>
    <r>
      <rPr>
        <sz val="17"/>
        <rFont val="Times New Roman"/>
        <charset val="134"/>
      </rPr>
      <t xml:space="preserve"> 1 </t>
    </r>
    <r>
      <rPr>
        <sz val="17"/>
        <rFont val="方正仿宋简体"/>
        <charset val="134"/>
      </rPr>
      <t>台。配套供电等设备。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</si>
  <si>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年王乐井乡官滩村芦笋生产车间建设项目</t>
    </r>
  </si>
  <si>
    <r>
      <rPr>
        <sz val="17"/>
        <rFont val="方正仿宋简体"/>
        <charset val="134"/>
      </rPr>
      <t>新建生产车间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座</t>
    </r>
    <r>
      <rPr>
        <sz val="17"/>
        <rFont val="Times New Roman"/>
        <charset val="134"/>
      </rPr>
      <t>360</t>
    </r>
    <r>
      <rPr>
        <sz val="17"/>
        <rFont val="方正仿宋简体"/>
        <charset val="134"/>
      </rPr>
      <t>平方米，冷库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座</t>
    </r>
    <r>
      <rPr>
        <sz val="17"/>
        <rFont val="Times New Roman"/>
        <charset val="134"/>
      </rPr>
      <t>360</t>
    </r>
    <r>
      <rPr>
        <sz val="17"/>
        <rFont val="方正仿宋简体"/>
        <charset val="134"/>
      </rPr>
      <t>平方米（库容约</t>
    </r>
    <r>
      <rPr>
        <sz val="17"/>
        <rFont val="Times New Roman"/>
        <charset val="134"/>
      </rPr>
      <t>220</t>
    </r>
    <r>
      <rPr>
        <sz val="17"/>
        <rFont val="方正仿宋简体"/>
        <charset val="134"/>
      </rPr>
      <t>吨），硬化场地</t>
    </r>
    <r>
      <rPr>
        <sz val="17"/>
        <rFont val="Times New Roman"/>
        <charset val="134"/>
      </rPr>
      <t>1078</t>
    </r>
    <r>
      <rPr>
        <sz val="17"/>
        <rFont val="方正仿宋简体"/>
        <charset val="134"/>
      </rPr>
      <t>平方米，敷设</t>
    </r>
    <r>
      <rPr>
        <sz val="17"/>
        <rFont val="Times New Roman"/>
        <charset val="134"/>
      </rPr>
      <t>10KV</t>
    </r>
    <r>
      <rPr>
        <sz val="17"/>
        <rFont val="方正仿宋简体"/>
        <charset val="134"/>
      </rPr>
      <t>高压电缆</t>
    </r>
    <r>
      <rPr>
        <sz val="17"/>
        <rFont val="Times New Roman"/>
        <charset val="134"/>
      </rPr>
      <t>460</t>
    </r>
    <r>
      <rPr>
        <sz val="17"/>
        <rFont val="方正仿宋简体"/>
        <charset val="134"/>
      </rPr>
      <t>米，低压电缆</t>
    </r>
    <r>
      <rPr>
        <sz val="17"/>
        <rFont val="Times New Roman"/>
        <charset val="134"/>
      </rPr>
      <t>100</t>
    </r>
    <r>
      <rPr>
        <sz val="17"/>
        <rFont val="方正仿宋简体"/>
        <charset val="134"/>
      </rPr>
      <t>米，</t>
    </r>
    <r>
      <rPr>
        <sz val="17"/>
        <rFont val="Times New Roman"/>
        <charset val="134"/>
      </rPr>
      <t>400KVA</t>
    </r>
    <r>
      <rPr>
        <sz val="17"/>
        <rFont val="方正仿宋简体"/>
        <charset val="134"/>
      </rPr>
      <t>箱变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台，给水管</t>
    </r>
    <r>
      <rPr>
        <sz val="17"/>
        <rFont val="Times New Roman"/>
        <charset val="134"/>
      </rPr>
      <t>150</t>
    </r>
    <r>
      <rPr>
        <sz val="17"/>
        <rFont val="方正仿宋简体"/>
        <charset val="134"/>
      </rPr>
      <t>米，拆除现状破损混凝土场地及铺装，配套室外土方工程等。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</si>
  <si>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年冯记沟乡暴记春村滩羊养殖园区维修改造建设项目</t>
    </r>
  </si>
  <si>
    <r>
      <rPr>
        <sz val="17"/>
        <rFont val="方正仿宋简体"/>
        <charset val="134"/>
      </rPr>
      <t>对暴记春村滩羊养殖园区进行维修改造，扩建草料棚</t>
    </r>
    <r>
      <rPr>
        <sz val="17"/>
        <rFont val="Times New Roman"/>
        <charset val="134"/>
      </rPr>
      <t>1</t>
    </r>
    <r>
      <rPr>
        <sz val="17"/>
        <rFont val="方正仿宋简体"/>
        <charset val="134"/>
      </rPr>
      <t>座</t>
    </r>
    <r>
      <rPr>
        <sz val="17"/>
        <rFont val="Times New Roman"/>
        <charset val="134"/>
      </rPr>
      <t>303</t>
    </r>
    <r>
      <rPr>
        <sz val="17"/>
        <rFont val="方正仿宋简体"/>
        <charset val="134"/>
      </rPr>
      <t>平方米，维修</t>
    </r>
    <r>
      <rPr>
        <sz val="17"/>
        <rFont val="Times New Roman"/>
        <charset val="134"/>
      </rPr>
      <t>5</t>
    </r>
    <r>
      <rPr>
        <sz val="17"/>
        <rFont val="方正仿宋简体"/>
        <charset val="134"/>
      </rPr>
      <t>座羊棚及室外配套设施等。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</si>
  <si>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年麻黄山乡小杂粮晾晒场建设项目</t>
    </r>
  </si>
  <si>
    <r>
      <rPr>
        <sz val="17"/>
        <rFont val="方正仿宋简体"/>
        <charset val="134"/>
      </rPr>
      <t>在全乡</t>
    </r>
    <r>
      <rPr>
        <sz val="17"/>
        <rFont val="Times New Roman"/>
        <charset val="134"/>
      </rPr>
      <t>13</t>
    </r>
    <r>
      <rPr>
        <sz val="17"/>
        <rFont val="方正仿宋简体"/>
        <charset val="134"/>
      </rPr>
      <t>个行政村建设晾晒场</t>
    </r>
    <r>
      <rPr>
        <sz val="17"/>
        <rFont val="Times New Roman"/>
        <charset val="134"/>
      </rPr>
      <t>10000</t>
    </r>
    <r>
      <rPr>
        <sz val="17"/>
        <rFont val="方正仿宋简体"/>
        <charset val="134"/>
      </rPr>
      <t>平方米。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</si>
  <si>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年麻黄山乡包塬村荞麦醋厂基础设施改造提升项目</t>
    </r>
  </si>
  <si>
    <r>
      <rPr>
        <sz val="17"/>
        <rFont val="方正仿宋简体"/>
        <charset val="134"/>
      </rPr>
      <t>新建包塬村荞麦醋储藏室</t>
    </r>
    <r>
      <rPr>
        <sz val="17"/>
        <rFont val="Times New Roman"/>
        <charset val="134"/>
      </rPr>
      <t>5</t>
    </r>
    <r>
      <rPr>
        <sz val="17"/>
        <rFont val="方正仿宋简体"/>
        <charset val="134"/>
      </rPr>
      <t>间。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</si>
  <si>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年麻黄山乡小杂粮烘干设备及配套设施建设工程</t>
    </r>
  </si>
  <si>
    <r>
      <rPr>
        <sz val="17"/>
        <rFont val="方正仿宋简体"/>
        <charset val="134"/>
      </rPr>
      <t>在麻黄山包塬等村建设小杂粮烘干塔</t>
    </r>
    <r>
      <rPr>
        <sz val="17"/>
        <rFont val="Times New Roman"/>
        <charset val="134"/>
      </rPr>
      <t>2</t>
    </r>
    <r>
      <rPr>
        <sz val="17"/>
        <rFont val="方正仿宋简体"/>
        <charset val="134"/>
      </rPr>
      <t>处。</t>
    </r>
  </si>
  <si>
    <t>三</t>
  </si>
  <si>
    <t>农村就业创业</t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</si>
  <si>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年跨省外出务工交通补助项目</t>
    </r>
  </si>
  <si>
    <r>
      <rPr>
        <sz val="17"/>
        <rFont val="方正仿宋简体"/>
        <charset val="134"/>
      </rPr>
      <t>对盐池县户籍脱贫人口和防止返贫致贫对象（脱贫不享受政策户、财政供养人员（含机关事业单位、国有企业在职职工、公益性岗位、三支一扶、特岗教师、西部计划、村干部等由财政支付生活补贴的服务人员）除外）跨省外出务工稳定就业</t>
    </r>
    <r>
      <rPr>
        <sz val="17"/>
        <rFont val="Times New Roman"/>
        <charset val="134"/>
      </rPr>
      <t>3</t>
    </r>
    <r>
      <rPr>
        <sz val="17"/>
        <rFont val="方正仿宋简体"/>
        <charset val="134"/>
      </rPr>
      <t>个月以上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个月以下，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上的，通过自主申报，提供银行打卡工资流水证明、微信转账截图或所在村民委员会出具的外出务工证明，经所在村、乡镇和就业创业服务中心审核认定并公示后即可给予补贴，以是否实际外出务工为标准，不设年龄、残疾等限制，跨省稳定务工就业</t>
    </r>
    <r>
      <rPr>
        <sz val="17"/>
        <rFont val="Times New Roman"/>
        <charset val="134"/>
      </rPr>
      <t>3</t>
    </r>
    <r>
      <rPr>
        <sz val="17"/>
        <rFont val="方正仿宋简体"/>
        <charset val="134"/>
      </rPr>
      <t>个月以上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个月以下的脱贫人口给予</t>
    </r>
    <r>
      <rPr>
        <sz val="17"/>
        <rFont val="Times New Roman"/>
        <charset val="134"/>
      </rPr>
      <t>800</t>
    </r>
    <r>
      <rPr>
        <sz val="17"/>
        <rFont val="方正仿宋简体"/>
        <charset val="134"/>
      </rPr>
      <t>元一次性交通补贴，防止返贫致贫对象给予</t>
    </r>
    <r>
      <rPr>
        <sz val="17"/>
        <rFont val="Times New Roman"/>
        <charset val="134"/>
      </rPr>
      <t>1600</t>
    </r>
    <r>
      <rPr>
        <sz val="17"/>
        <rFont val="方正仿宋简体"/>
        <charset val="134"/>
      </rPr>
      <t>元一次性交通补贴；</t>
    </r>
    <r>
      <rPr>
        <sz val="17"/>
        <rFont val="Times New Roman"/>
        <charset val="134"/>
      </rPr>
      <t>6</t>
    </r>
    <r>
      <rPr>
        <sz val="17"/>
        <rFont val="方正仿宋简体"/>
        <charset val="134"/>
      </rPr>
      <t>个月以上的脱贫人口给予</t>
    </r>
    <r>
      <rPr>
        <sz val="17"/>
        <rFont val="Times New Roman"/>
        <charset val="134"/>
      </rPr>
      <t>1200</t>
    </r>
    <r>
      <rPr>
        <sz val="17"/>
        <rFont val="方正仿宋简体"/>
        <charset val="134"/>
      </rPr>
      <t>元的一次性交通补贴，防止返贫致贫对象给予</t>
    </r>
    <r>
      <rPr>
        <sz val="17"/>
        <rFont val="Times New Roman"/>
        <charset val="134"/>
      </rPr>
      <t>2400</t>
    </r>
    <r>
      <rPr>
        <sz val="17"/>
        <rFont val="方正仿宋简体"/>
        <charset val="134"/>
      </rPr>
      <t>元一次性交通补贴。</t>
    </r>
  </si>
  <si>
    <r>
      <rPr>
        <sz val="17"/>
        <rFont val="方正仿宋简体"/>
        <charset val="0"/>
      </rPr>
      <t>就业创业</t>
    </r>
    <r>
      <rPr>
        <sz val="17"/>
        <rFont val="Times New Roman"/>
        <charset val="0"/>
      </rPr>
      <t xml:space="preserve">
</t>
    </r>
    <r>
      <rPr>
        <sz val="17"/>
        <rFont val="方正仿宋简体"/>
        <charset val="0"/>
      </rPr>
      <t>服务中心</t>
    </r>
  </si>
  <si>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年公益性岗位项目</t>
    </r>
  </si>
  <si>
    <r>
      <rPr>
        <sz val="17"/>
        <rFont val="方正仿宋简体"/>
        <charset val="134"/>
      </rPr>
      <t>计划全年针对</t>
    </r>
    <r>
      <rPr>
        <sz val="17"/>
        <rFont val="Times New Roman"/>
        <charset val="134"/>
      </rPr>
      <t>“</t>
    </r>
    <r>
      <rPr>
        <sz val="17"/>
        <rFont val="方正仿宋简体"/>
        <charset val="134"/>
      </rPr>
      <t>无法离乡、无业可扶、就业困难</t>
    </r>
    <r>
      <rPr>
        <sz val="17"/>
        <rFont val="Times New Roman"/>
        <charset val="134"/>
      </rPr>
      <t>”</t>
    </r>
    <r>
      <rPr>
        <sz val="17"/>
        <rFont val="方正仿宋简体"/>
        <charset val="134"/>
      </rPr>
      <t>的脱贫劳动力、防止返贫致贫对象开发乡村公益性岗位</t>
    </r>
    <r>
      <rPr>
        <sz val="17"/>
        <rFont val="Times New Roman"/>
        <charset val="134"/>
      </rPr>
      <t>300</t>
    </r>
    <r>
      <rPr>
        <sz val="17"/>
        <rFont val="方正仿宋简体"/>
        <charset val="134"/>
      </rPr>
      <t>个，其中移民安置区公益性岗位</t>
    </r>
    <r>
      <rPr>
        <sz val="17"/>
        <rFont val="Times New Roman"/>
        <charset val="134"/>
      </rPr>
      <t>50</t>
    </r>
    <r>
      <rPr>
        <sz val="17"/>
        <rFont val="方正仿宋简体"/>
        <charset val="134"/>
      </rPr>
      <t>个（脱贫不享受政策户除外），各乡镇可用于安置邮政快递员。以是否能胜任、是否能完成岗位职责为标准，不设年龄、残疾等招用限制。对补贴期满后，经乡镇审核，仍难以通过其他渠道实现就业且存在返贫、致贫风险的农村脱贫人口及防止返贫致贫对象，可再次通过当年常态化帮扶资金公益性岗位指标予以安置，生活补贴</t>
    </r>
    <r>
      <rPr>
        <sz val="17"/>
        <rFont val="Times New Roman"/>
        <charset val="134"/>
      </rPr>
      <t>800</t>
    </r>
    <r>
      <rPr>
        <sz val="17"/>
        <rFont val="方正仿宋简体"/>
        <charset val="134"/>
      </rPr>
      <t>元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人</t>
    </r>
    <r>
      <rPr>
        <sz val="17"/>
        <rFont val="Times New Roman"/>
        <charset val="134"/>
      </rPr>
      <t>/</t>
    </r>
    <r>
      <rPr>
        <sz val="17"/>
        <rFont val="方正仿宋简体"/>
        <charset val="134"/>
      </rPr>
      <t>月，期限一年，预计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</t>
    </r>
    <r>
      <rPr>
        <sz val="17"/>
        <rFont val="Times New Roman"/>
        <charset val="134"/>
      </rPr>
      <t>4</t>
    </r>
    <r>
      <rPr>
        <sz val="17"/>
        <rFont val="方正仿宋简体"/>
        <charset val="134"/>
      </rPr>
      <t>月上岗，</t>
    </r>
    <r>
      <rPr>
        <sz val="17"/>
        <rFont val="Times New Roman"/>
        <charset val="134"/>
      </rPr>
      <t>9</t>
    </r>
    <r>
      <rPr>
        <sz val="17"/>
        <rFont val="方正仿宋简体"/>
        <charset val="134"/>
      </rPr>
      <t>个月生活补贴共计</t>
    </r>
    <r>
      <rPr>
        <sz val="17"/>
        <rFont val="Times New Roman"/>
        <charset val="134"/>
      </rPr>
      <t>216</t>
    </r>
    <r>
      <rPr>
        <sz val="17"/>
        <rFont val="方正仿宋简体"/>
        <charset val="134"/>
      </rPr>
      <t>万元。发放</t>
    </r>
    <r>
      <rPr>
        <sz val="17"/>
        <rFont val="Times New Roman"/>
        <charset val="134"/>
      </rPr>
      <t>2025</t>
    </r>
    <r>
      <rPr>
        <sz val="17"/>
        <rFont val="方正仿宋简体"/>
        <charset val="134"/>
      </rPr>
      <t>年安置衔接资金乡村公益性岗位</t>
    </r>
    <r>
      <rPr>
        <sz val="17"/>
        <rFont val="Times New Roman"/>
        <charset val="134"/>
      </rPr>
      <t>195</t>
    </r>
    <r>
      <rPr>
        <sz val="17"/>
        <rFont val="方正仿宋简体"/>
        <charset val="134"/>
      </rPr>
      <t>人</t>
    </r>
    <r>
      <rPr>
        <sz val="17"/>
        <rFont val="Times New Roman"/>
        <charset val="134"/>
      </rPr>
      <t>2026</t>
    </r>
    <r>
      <rPr>
        <sz val="17"/>
        <rFont val="方正仿宋简体"/>
        <charset val="134"/>
      </rPr>
      <t>年</t>
    </r>
    <r>
      <rPr>
        <sz val="17"/>
        <rFont val="Times New Roman"/>
        <charset val="134"/>
      </rPr>
      <t>4</t>
    </r>
    <r>
      <rPr>
        <sz val="17"/>
        <rFont val="方正仿宋简体"/>
        <charset val="134"/>
      </rPr>
      <t>个月生活补贴</t>
    </r>
    <r>
      <rPr>
        <sz val="17"/>
        <rFont val="Times New Roman"/>
        <charset val="134"/>
      </rPr>
      <t>62.4</t>
    </r>
    <r>
      <rPr>
        <sz val="17"/>
        <rFont val="方正仿宋简体"/>
        <charset val="134"/>
      </rPr>
      <t>万元。</t>
    </r>
  </si>
  <si>
    <t>四</t>
  </si>
  <si>
    <t>2026年小额信贷贴息项目</t>
  </si>
  <si>
    <r>
      <rPr>
        <b/>
        <sz val="17"/>
        <rFont val="方正仿宋简体"/>
        <charset val="134"/>
      </rPr>
      <t>对全县</t>
    </r>
    <r>
      <rPr>
        <b/>
        <sz val="17"/>
        <rFont val="Times New Roman"/>
        <charset val="134"/>
      </rPr>
      <t>8</t>
    </r>
    <r>
      <rPr>
        <b/>
        <sz val="17"/>
        <rFont val="方正仿宋简体"/>
        <charset val="134"/>
      </rPr>
      <t>个乡镇重点帮扶群体（含防止返贫致贫对象和需要继续帮扶的脱贫人口）</t>
    </r>
    <r>
      <rPr>
        <b/>
        <sz val="17"/>
        <rFont val="Times New Roman"/>
        <charset val="134"/>
      </rPr>
      <t>5</t>
    </r>
    <r>
      <rPr>
        <b/>
        <sz val="17"/>
        <rFont val="方正仿宋简体"/>
        <charset val="134"/>
      </rPr>
      <t>万元以内（符合条件的可以提高到</t>
    </r>
    <r>
      <rPr>
        <b/>
        <sz val="17"/>
        <rFont val="Times New Roman"/>
        <charset val="134"/>
      </rPr>
      <t>10</t>
    </r>
    <r>
      <rPr>
        <b/>
        <sz val="17"/>
        <rFont val="方正仿宋简体"/>
        <charset val="134"/>
      </rPr>
      <t>万元）小额信贷贴息（利息的</t>
    </r>
    <r>
      <rPr>
        <b/>
        <sz val="17"/>
        <rFont val="Times New Roman"/>
        <charset val="134"/>
      </rPr>
      <t>70%</t>
    </r>
    <r>
      <rPr>
        <b/>
        <sz val="17"/>
        <rFont val="方正仿宋简体"/>
        <charset val="134"/>
      </rPr>
      <t>），更新维护小额信贷贴息计算系统，通过金融服务项目的实施，降低贷款成本，使得群众有充足周转资金用来发展生产，实现增产增收，生活状况获得显著改善。</t>
    </r>
  </si>
  <si>
    <t>五</t>
  </si>
  <si>
    <t>2026年“雨露计划”项目</t>
  </si>
  <si>
    <r>
      <rPr>
        <b/>
        <sz val="17"/>
        <rFont val="Times New Roman"/>
        <charset val="134"/>
      </rPr>
      <t>“</t>
    </r>
    <r>
      <rPr>
        <b/>
        <sz val="17"/>
        <rFont val="方正仿宋简体"/>
        <charset val="134"/>
      </rPr>
      <t>雨露计划</t>
    </r>
    <r>
      <rPr>
        <b/>
        <sz val="17"/>
        <rFont val="Times New Roman"/>
        <charset val="134"/>
      </rPr>
      <t>”</t>
    </r>
    <r>
      <rPr>
        <b/>
        <sz val="17"/>
        <rFont val="方正仿宋简体"/>
        <charset val="134"/>
      </rPr>
      <t>投入资金主要建设任务向符合条件的重点帮扶群体家庭（含防止返贫致贫对象和需要继续帮扶的脱贫人口）子女</t>
    </r>
    <r>
      <rPr>
        <b/>
        <sz val="17"/>
        <rFont val="Times New Roman"/>
        <charset val="134"/>
      </rPr>
      <t xml:space="preserve"> </t>
    </r>
    <r>
      <rPr>
        <b/>
        <sz val="17"/>
        <rFont val="方正仿宋简体"/>
        <charset val="134"/>
      </rPr>
      <t>，接受中、高职教育（全日制普通中专、成人中专、职业高中、技工学校）、高等职业教育（全日制普通大专、高职院校、技师学院）进行</t>
    </r>
    <r>
      <rPr>
        <b/>
        <sz val="17"/>
        <rFont val="Times New Roman"/>
        <charset val="134"/>
      </rPr>
      <t>“</t>
    </r>
    <r>
      <rPr>
        <b/>
        <sz val="17"/>
        <rFont val="方正仿宋简体"/>
        <charset val="134"/>
      </rPr>
      <t>雨露计划</t>
    </r>
    <r>
      <rPr>
        <b/>
        <sz val="17"/>
        <rFont val="Times New Roman"/>
        <charset val="134"/>
      </rPr>
      <t>”</t>
    </r>
    <r>
      <rPr>
        <b/>
        <sz val="17"/>
        <rFont val="方正仿宋简体"/>
        <charset val="134"/>
      </rPr>
      <t>春秋两季助学补助。通过实施雨露计划项目，让重点帮扶群体家庭（含防止返贫致贫对象和需要继续帮扶的脱贫人口）子女，减轻就学压力，感受到社会的温暖。</t>
    </r>
    <r>
      <rPr>
        <b/>
        <sz val="17"/>
        <rFont val="Times New Roman"/>
        <charset val="134"/>
      </rPr>
      <t>2026</t>
    </r>
    <r>
      <rPr>
        <b/>
        <sz val="17"/>
        <rFont val="方正仿宋简体"/>
        <charset val="134"/>
      </rPr>
      <t>年计划补助</t>
    </r>
    <r>
      <rPr>
        <b/>
        <sz val="17"/>
        <rFont val="Times New Roman"/>
        <charset val="134"/>
      </rPr>
      <t>1300</t>
    </r>
    <r>
      <rPr>
        <b/>
        <sz val="17"/>
        <rFont val="方正仿宋简体"/>
        <charset val="134"/>
      </rPr>
      <t>人次。</t>
    </r>
  </si>
  <si>
    <r>
      <rPr>
        <sz val="17"/>
        <rFont val="方正黑体简体"/>
        <charset val="134"/>
      </rPr>
      <t>附件</t>
    </r>
    <r>
      <rPr>
        <sz val="17"/>
        <rFont val="Times New Roman"/>
        <charset val="134"/>
      </rPr>
      <t>2</t>
    </r>
  </si>
  <si>
    <r>
      <rPr>
        <sz val="24"/>
        <rFont val="Times New Roman"/>
        <charset val="134"/>
      </rPr>
      <t>2026</t>
    </r>
    <r>
      <rPr>
        <sz val="24"/>
        <rFont val="方正小标宋简体"/>
        <charset val="134"/>
      </rPr>
      <t>年盐池县乡镇小产业补助项目资金分配表</t>
    </r>
  </si>
  <si>
    <t>乡镇</t>
  </si>
  <si>
    <r>
      <rPr>
        <b/>
        <sz val="17"/>
        <rFont val="方正楷体简体"/>
        <charset val="134"/>
      </rPr>
      <t>资金拨付款</t>
    </r>
    <r>
      <rPr>
        <b/>
        <sz val="17"/>
        <rFont val="Times New Roman"/>
        <charset val="134"/>
      </rPr>
      <t xml:space="preserve">
</t>
    </r>
    <r>
      <rPr>
        <b/>
        <sz val="17"/>
        <rFont val="方正楷体简体"/>
        <charset val="134"/>
      </rPr>
      <t>（万元）</t>
    </r>
  </si>
  <si>
    <r>
      <rPr>
        <b/>
        <sz val="17"/>
        <rFont val="方正楷体简体"/>
        <charset val="134"/>
      </rPr>
      <t>备</t>
    </r>
    <r>
      <rPr>
        <b/>
        <sz val="17"/>
        <rFont val="Times New Roman"/>
        <charset val="134"/>
      </rPr>
      <t xml:space="preserve">  </t>
    </r>
    <r>
      <rPr>
        <b/>
        <sz val="17"/>
        <rFont val="方正楷体简体"/>
        <charset val="134"/>
      </rPr>
      <t>注</t>
    </r>
  </si>
  <si>
    <t>花马池镇</t>
  </si>
  <si>
    <t>大水坑镇</t>
  </si>
  <si>
    <t>惠安堡镇</t>
  </si>
  <si>
    <t>高沙窝镇</t>
  </si>
  <si>
    <t>王乐井乡</t>
  </si>
  <si>
    <t>青山乡</t>
  </si>
  <si>
    <t>冯记沟乡</t>
  </si>
  <si>
    <t>麻黄山乡</t>
  </si>
  <si>
    <r>
      <rPr>
        <sz val="17"/>
        <color theme="1"/>
        <rFont val="方正黑体简体"/>
        <charset val="134"/>
      </rPr>
      <t>附件</t>
    </r>
    <r>
      <rPr>
        <sz val="17"/>
        <color theme="1"/>
        <rFont val="Times New Roman"/>
        <charset val="134"/>
      </rPr>
      <t>3</t>
    </r>
  </si>
  <si>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年盐池县高质量庭院经济发展项目资金分配表</t>
    </r>
  </si>
  <si>
    <r>
      <rPr>
        <b/>
        <sz val="17"/>
        <color theme="1"/>
        <rFont val="方正楷体简体"/>
        <charset val="134"/>
      </rPr>
      <t>资金拨付款</t>
    </r>
    <r>
      <rPr>
        <b/>
        <sz val="17"/>
        <color theme="1"/>
        <rFont val="Times New Roman"/>
        <charset val="134"/>
      </rPr>
      <t xml:space="preserve">
</t>
    </r>
    <r>
      <rPr>
        <b/>
        <sz val="17"/>
        <color theme="1"/>
        <rFont val="方正楷体简体"/>
        <charset val="134"/>
      </rPr>
      <t>（万元）</t>
    </r>
  </si>
  <si>
    <t>备注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</si>
</sst>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0.0_ "/>
    <numFmt numFmtId="41" formatCode="_ * #,##0_ ;_ * \-#,##0_ ;_ * &quot;-&quot;_ ;_ @_ "/>
    <numFmt numFmtId="43" formatCode="_ * #,##0.00_ ;_ * \-#,##0.00_ ;_ * &quot;-&quot;??_ ;_ @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7"/>
      <color theme="1"/>
      <name val="方正黑体简体"/>
      <charset val="134"/>
    </font>
    <font>
      <sz val="14"/>
      <color theme="1"/>
      <name val="仿宋_GB2312"/>
      <charset val="134"/>
    </font>
    <font>
      <sz val="24"/>
      <color theme="1"/>
      <name val="Times New Roman"/>
      <charset val="134"/>
    </font>
    <font>
      <b/>
      <sz val="17"/>
      <color theme="1"/>
      <name val="方正楷体简体"/>
      <charset val="134"/>
    </font>
    <font>
      <b/>
      <sz val="17"/>
      <color theme="1"/>
      <name val="方正仿宋简体"/>
      <charset val="134"/>
    </font>
    <font>
      <b/>
      <sz val="17"/>
      <color theme="1"/>
      <name val="Times New Roman"/>
      <charset val="134"/>
    </font>
    <font>
      <sz val="17"/>
      <color theme="1"/>
      <name val="Times New Roman"/>
      <charset val="134"/>
    </font>
    <font>
      <sz val="17"/>
      <color theme="1"/>
      <name val="方正仿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7"/>
      <name val="方正黑体简体"/>
      <charset val="134"/>
    </font>
    <font>
      <sz val="24"/>
      <name val="Times New Roman"/>
      <charset val="134"/>
    </font>
    <font>
      <b/>
      <sz val="17"/>
      <name val="方正楷体简体"/>
      <charset val="134"/>
    </font>
    <font>
      <b/>
      <sz val="17"/>
      <name val="Times New Roman"/>
      <charset val="134"/>
    </font>
    <font>
      <b/>
      <sz val="17"/>
      <name val="方正仿宋简体"/>
      <charset val="134"/>
    </font>
    <font>
      <sz val="17"/>
      <name val="Times New Roman"/>
      <charset val="134"/>
    </font>
    <font>
      <sz val="17"/>
      <name val="方正仿宋简体"/>
      <charset val="134"/>
    </font>
    <font>
      <sz val="17"/>
      <name val="Times New Roman"/>
      <charset val="0"/>
    </font>
    <font>
      <sz val="12"/>
      <name val="Times New Roman"/>
      <charset val="134"/>
    </font>
    <font>
      <b/>
      <sz val="12"/>
      <name val="Times New Roman"/>
      <charset val="0"/>
    </font>
    <font>
      <sz val="12"/>
      <name val="Times New Roman"/>
      <charset val="0"/>
    </font>
    <font>
      <sz val="16"/>
      <name val="Times New Roman"/>
      <charset val="134"/>
    </font>
    <font>
      <sz val="26"/>
      <name val="Times New Roman"/>
      <charset val="134"/>
    </font>
    <font>
      <b/>
      <sz val="17"/>
      <name val="方正黑体简体"/>
      <charset val="134"/>
    </font>
    <font>
      <b/>
      <sz val="17"/>
      <name val="Times New Roman"/>
      <charset val="0"/>
    </font>
    <font>
      <sz val="17"/>
      <name val="方正楷体简体"/>
      <charset val="134"/>
    </font>
    <font>
      <b/>
      <sz val="17"/>
      <name val="方正仿宋简体"/>
      <charset val="0"/>
    </font>
    <font>
      <b/>
      <sz val="17"/>
      <name val="方正楷体简体"/>
      <charset val="0"/>
    </font>
    <font>
      <sz val="17"/>
      <name val="方正仿宋简体"/>
      <charset val="0"/>
    </font>
    <font>
      <sz val="16"/>
      <name val="方正仿宋简体"/>
      <charset val="134"/>
    </font>
    <font>
      <b/>
      <sz val="16"/>
      <name val="方正楷体简体"/>
      <charset val="0"/>
    </font>
    <font>
      <b/>
      <sz val="16"/>
      <name val="Times New Roman"/>
      <charset val="0"/>
    </font>
    <font>
      <sz val="12"/>
      <name val="方正书宋_GBK"/>
      <charset val="0"/>
    </font>
    <font>
      <b/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sz val="26"/>
      <name val="方正小标宋简体"/>
      <charset val="134"/>
    </font>
    <font>
      <sz val="17"/>
      <name val="方正书宋_GBK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39" fillId="9" borderId="0" applyNumberFormat="false" applyBorder="false" applyAlignment="false" applyProtection="false">
      <alignment vertical="center"/>
    </xf>
    <xf numFmtId="0" fontId="37" fillId="5" borderId="0" applyNumberFormat="false" applyBorder="false" applyAlignment="false" applyProtection="false">
      <alignment vertical="center"/>
    </xf>
    <xf numFmtId="0" fontId="47" fillId="18" borderId="11" applyNumberFormat="false" applyAlignment="false" applyProtection="false">
      <alignment vertical="center"/>
    </xf>
    <xf numFmtId="0" fontId="42" fillId="12" borderId="9" applyNumberFormat="false" applyAlignment="false" applyProtection="false">
      <alignment vertical="center"/>
    </xf>
    <xf numFmtId="0" fontId="41" fillId="10" borderId="0" applyNumberFormat="false" applyBorder="false" applyAlignment="false" applyProtection="false">
      <alignment vertical="center"/>
    </xf>
    <xf numFmtId="0" fontId="44" fillId="0" borderId="10" applyNumberFormat="false" applyFill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43" fillId="0" borderId="10" applyNumberFormat="false" applyFill="false" applyAlignment="false" applyProtection="false">
      <alignment vertical="center"/>
    </xf>
    <xf numFmtId="0" fontId="3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7" fillId="7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9" fillId="6" borderId="0" applyNumberFormat="false" applyBorder="false" applyAlignment="false" applyProtection="false">
      <alignment vertical="center"/>
    </xf>
    <xf numFmtId="0" fontId="46" fillId="0" borderId="13" applyNumberFormat="false" applyFill="false" applyAlignment="false" applyProtection="false">
      <alignment vertical="center"/>
    </xf>
    <xf numFmtId="0" fontId="38" fillId="0" borderId="8" applyNumberFormat="false" applyFill="false" applyAlignment="false" applyProtection="false">
      <alignment vertical="center"/>
    </xf>
    <xf numFmtId="0" fontId="37" fillId="14" borderId="0" applyNumberFormat="false" applyBorder="false" applyAlignment="false" applyProtection="false">
      <alignment vertical="center"/>
    </xf>
    <xf numFmtId="0" fontId="37" fillId="2" borderId="0" applyNumberFormat="false" applyBorder="false" applyAlignment="false" applyProtection="false">
      <alignment vertical="center"/>
    </xf>
    <xf numFmtId="0" fontId="3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29" borderId="0" applyNumberFormat="false" applyBorder="false" applyAlignment="false" applyProtection="false">
      <alignment vertical="center"/>
    </xf>
    <xf numFmtId="0" fontId="48" fillId="0" borderId="14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37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7" fillId="16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39" fillId="22" borderId="0" applyNumberFormat="false" applyBorder="false" applyAlignment="false" applyProtection="false">
      <alignment vertical="center"/>
    </xf>
    <xf numFmtId="0" fontId="50" fillId="23" borderId="0" applyNumberFormat="false" applyBorder="false" applyAlignment="false" applyProtection="false">
      <alignment vertical="center"/>
    </xf>
    <xf numFmtId="0" fontId="37" fillId="24" borderId="0" applyNumberFormat="false" applyBorder="false" applyAlignment="false" applyProtection="false">
      <alignment vertical="center"/>
    </xf>
    <xf numFmtId="0" fontId="52" fillId="25" borderId="0" applyNumberFormat="false" applyBorder="false" applyAlignment="false" applyProtection="false">
      <alignment vertical="center"/>
    </xf>
    <xf numFmtId="0" fontId="53" fillId="18" borderId="15" applyNumberFormat="false" applyAlignment="false" applyProtection="false">
      <alignment vertical="center"/>
    </xf>
    <xf numFmtId="0" fontId="39" fillId="26" borderId="0" applyNumberFormat="false" applyBorder="false" applyAlignment="false" applyProtection="false">
      <alignment vertical="center"/>
    </xf>
    <xf numFmtId="0" fontId="39" fillId="13" borderId="0" applyNumberFormat="false" applyBorder="false" applyAlignment="false" applyProtection="false">
      <alignment vertical="center"/>
    </xf>
    <xf numFmtId="0" fontId="39" fillId="27" borderId="0" applyNumberFormat="false" applyBorder="false" applyAlignment="false" applyProtection="false">
      <alignment vertical="center"/>
    </xf>
    <xf numFmtId="0" fontId="39" fillId="17" borderId="0" applyNumberFormat="false" applyBorder="false" applyAlignment="false" applyProtection="false">
      <alignment vertical="center"/>
    </xf>
    <xf numFmtId="0" fontId="39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9" fillId="15" borderId="0" applyNumberFormat="false" applyBorder="false" applyAlignment="false" applyProtection="false">
      <alignment vertical="center"/>
    </xf>
    <xf numFmtId="0" fontId="37" fillId="30" borderId="0" applyNumberFormat="false" applyBorder="false" applyAlignment="false" applyProtection="false">
      <alignment vertical="center"/>
    </xf>
    <xf numFmtId="0" fontId="54" fillId="32" borderId="15" applyNumberFormat="false" applyAlignment="false" applyProtection="false">
      <alignment vertical="center"/>
    </xf>
    <xf numFmtId="0" fontId="37" fillId="11" borderId="0" applyNumberFormat="false" applyBorder="false" applyAlignment="false" applyProtection="false">
      <alignment vertical="center"/>
    </xf>
    <xf numFmtId="0" fontId="39" fillId="31" borderId="0" applyNumberFormat="false" applyBorder="false" applyAlignment="false" applyProtection="false">
      <alignment vertical="center"/>
    </xf>
    <xf numFmtId="0" fontId="37" fillId="3" borderId="0" applyNumberFormat="false" applyBorder="false" applyAlignment="false" applyProtection="false">
      <alignment vertical="center"/>
    </xf>
  </cellStyleXfs>
  <cellXfs count="96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Border="true" applyAlignment="true" applyProtection="true">
      <alignment horizontal="left" vertical="center"/>
    </xf>
    <xf numFmtId="0" fontId="3" fillId="0" borderId="0" xfId="0" applyFont="true" applyFill="true" applyAlignment="true" applyProtection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10" fillId="0" borderId="0" xfId="0" applyFont="true" applyFill="true" applyAlignment="true">
      <alignment horizontal="left" vertical="center" wrapText="true"/>
    </xf>
    <xf numFmtId="0" fontId="11" fillId="0" borderId="0" xfId="0" applyFont="true" applyFill="true" applyAlignment="true">
      <alignment vertical="center"/>
    </xf>
    <xf numFmtId="0" fontId="12" fillId="0" borderId="0" xfId="0" applyFont="true" applyFill="true" applyAlignment="true">
      <alignment vertical="center"/>
    </xf>
    <xf numFmtId="0" fontId="13" fillId="0" borderId="0" xfId="0" applyFont="true" applyFill="true" applyAlignment="true">
      <alignment horizontal="center" vertical="center" wrapText="true"/>
    </xf>
    <xf numFmtId="0" fontId="13" fillId="0" borderId="0" xfId="0" applyFont="true" applyFill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4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176" fontId="15" fillId="0" borderId="1" xfId="0" applyNumberFormat="true" applyFont="true" applyFill="true" applyBorder="true" applyAlignment="true">
      <alignment horizontal="center" vertical="center" wrapText="true"/>
    </xf>
    <xf numFmtId="0" fontId="15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176" fontId="19" fillId="0" borderId="1" xfId="0" applyNumberFormat="true" applyFont="true" applyFill="true" applyBorder="true" applyAlignment="true" applyProtection="true">
      <alignment horizontal="center" vertical="center"/>
    </xf>
    <xf numFmtId="0" fontId="17" fillId="0" borderId="1" xfId="0" applyNumberFormat="true" applyFont="true" applyFill="true" applyBorder="true" applyAlignment="true">
      <alignment vertical="center"/>
    </xf>
    <xf numFmtId="0" fontId="20" fillId="0" borderId="0" xfId="0" applyFont="true" applyFill="true" applyBorder="true" applyAlignment="true" applyProtection="true">
      <alignment vertical="center"/>
    </xf>
    <xf numFmtId="0" fontId="21" fillId="0" borderId="0" xfId="0" applyFont="true" applyFill="true" applyBorder="true" applyAlignment="true" applyProtection="true">
      <alignment horizontal="center" vertical="center"/>
    </xf>
    <xf numFmtId="0" fontId="21" fillId="0" borderId="0" xfId="0" applyFont="true" applyFill="true" applyBorder="true" applyAlignment="true" applyProtection="true">
      <alignment vertical="center"/>
    </xf>
    <xf numFmtId="0" fontId="22" fillId="0" borderId="0" xfId="0" applyFont="true" applyFill="true" applyBorder="true" applyAlignment="true" applyProtection="true">
      <alignment vertical="center"/>
    </xf>
    <xf numFmtId="0" fontId="20" fillId="0" borderId="0" xfId="0" applyFont="true" applyFill="true" applyBorder="true" applyAlignment="true" applyProtection="true">
      <alignment horizontal="justify" vertical="center" wrapText="true"/>
    </xf>
    <xf numFmtId="0" fontId="20" fillId="0" borderId="0" xfId="0" applyFont="true" applyFill="true" applyBorder="true" applyAlignment="true" applyProtection="true">
      <alignment horizontal="center" vertical="center"/>
    </xf>
    <xf numFmtId="0" fontId="20" fillId="0" borderId="1" xfId="0" applyFont="true" applyFill="true" applyBorder="true" applyAlignment="true" applyProtection="true">
      <alignment horizontal="center" vertical="center"/>
    </xf>
    <xf numFmtId="0" fontId="20" fillId="0" borderId="0" xfId="0" applyFont="true" applyFill="true" applyBorder="true" applyAlignment="true" applyProtection="true">
      <alignment horizontal="justify" vertical="center"/>
    </xf>
    <xf numFmtId="0" fontId="12" fillId="0" borderId="0" xfId="0" applyFont="true" applyFill="true" applyBorder="true" applyAlignment="true" applyProtection="true">
      <alignment vertical="center"/>
    </xf>
    <xf numFmtId="0" fontId="23" fillId="0" borderId="0" xfId="0" applyFont="true" applyFill="true" applyBorder="true" applyAlignment="true" applyProtection="true">
      <alignment horizontal="justify" vertical="center"/>
    </xf>
    <xf numFmtId="0" fontId="23" fillId="0" borderId="0" xfId="0" applyFont="true" applyFill="true" applyBorder="true" applyAlignment="true" applyProtection="true">
      <alignment vertical="center"/>
    </xf>
    <xf numFmtId="0" fontId="24" fillId="0" borderId="0" xfId="0" applyFont="true" applyFill="true" applyAlignment="true" applyProtection="true">
      <alignment horizontal="center" vertical="center" wrapText="true"/>
    </xf>
    <xf numFmtId="0" fontId="25" fillId="0" borderId="1" xfId="0" applyFont="true" applyFill="true" applyBorder="true" applyAlignment="true" applyProtection="true">
      <alignment horizontal="center" vertical="center"/>
    </xf>
    <xf numFmtId="0" fontId="25" fillId="0" borderId="1" xfId="0" applyFont="true" applyFill="true" applyBorder="true" applyAlignment="true" applyProtection="true">
      <alignment horizontal="center" vertical="center" wrapText="true"/>
    </xf>
    <xf numFmtId="0" fontId="25" fillId="0" borderId="2" xfId="0" applyFont="true" applyFill="true" applyBorder="true" applyAlignment="true" applyProtection="true">
      <alignment horizontal="center" vertical="center"/>
    </xf>
    <xf numFmtId="0" fontId="26" fillId="0" borderId="6" xfId="0" applyFont="true" applyFill="true" applyBorder="true" applyAlignment="true" applyProtection="true">
      <alignment horizontal="center" vertical="center"/>
    </xf>
    <xf numFmtId="0" fontId="26" fillId="0" borderId="1" xfId="0" applyFont="true" applyFill="true" applyBorder="true" applyAlignment="true" applyProtection="true">
      <alignment horizontal="center" vertical="center"/>
    </xf>
    <xf numFmtId="0" fontId="26" fillId="0" borderId="1" xfId="0" applyFont="true" applyFill="true" applyBorder="true" applyAlignment="true" applyProtection="true">
      <alignment horizontal="center" vertical="center" wrapText="true"/>
    </xf>
    <xf numFmtId="177" fontId="16" fillId="0" borderId="1" xfId="0" applyNumberFormat="true" applyFont="true" applyFill="true" applyBorder="true" applyAlignment="true" applyProtection="true">
      <alignment horizontal="center" vertical="center"/>
    </xf>
    <xf numFmtId="177" fontId="26" fillId="0" borderId="1" xfId="0" applyNumberFormat="true" applyFont="true" applyFill="true" applyBorder="true" applyAlignment="true" applyProtection="true">
      <alignment horizontal="justify" vertical="center" wrapText="true"/>
    </xf>
    <xf numFmtId="177" fontId="26" fillId="0" borderId="2" xfId="0" applyNumberFormat="true" applyFont="true" applyFill="true" applyBorder="true" applyAlignment="true" applyProtection="true">
      <alignment horizontal="center" vertical="center"/>
    </xf>
    <xf numFmtId="0" fontId="27" fillId="0" borderId="1" xfId="0" applyFont="true" applyFill="true" applyBorder="true" applyAlignment="true" applyProtection="true">
      <alignment horizontal="center" vertical="center"/>
    </xf>
    <xf numFmtId="177" fontId="14" fillId="0" borderId="1" xfId="0" applyNumberFormat="true" applyFont="true" applyFill="true" applyBorder="true" applyAlignment="true" applyProtection="true">
      <alignment horizontal="justify" vertical="center" wrapText="true"/>
    </xf>
    <xf numFmtId="177" fontId="16" fillId="0" borderId="1" xfId="0" applyNumberFormat="true" applyFont="true" applyFill="true" applyBorder="true" applyAlignment="true" applyProtection="true">
      <alignment horizontal="justify" vertical="center" wrapText="true"/>
    </xf>
    <xf numFmtId="177" fontId="26" fillId="0" borderId="1" xfId="0" applyNumberFormat="true" applyFont="true" applyFill="true" applyBorder="true" applyAlignment="true" applyProtection="true">
      <alignment horizontal="center" vertical="center"/>
    </xf>
    <xf numFmtId="0" fontId="19" fillId="0" borderId="1" xfId="0" applyFont="true" applyFill="true" applyBorder="true" applyAlignment="true" applyProtection="true">
      <alignment horizontal="center" vertical="center"/>
    </xf>
    <xf numFmtId="177" fontId="17" fillId="0" borderId="1" xfId="0" applyNumberFormat="true" applyFont="true" applyFill="true" applyBorder="true" applyAlignment="true" applyProtection="true">
      <alignment horizontal="justify" vertical="center" wrapText="true"/>
    </xf>
    <xf numFmtId="177" fontId="19" fillId="0" borderId="2" xfId="0" applyNumberFormat="true" applyFont="true" applyFill="true" applyBorder="true" applyAlignment="true" applyProtection="true">
      <alignment horizontal="center" vertical="center"/>
    </xf>
    <xf numFmtId="177" fontId="19" fillId="0" borderId="1" xfId="0" applyNumberFormat="true" applyFont="true" applyFill="true" applyBorder="true" applyAlignment="true" applyProtection="true">
      <alignment horizontal="center" vertical="center"/>
    </xf>
    <xf numFmtId="177" fontId="18" fillId="0" borderId="1" xfId="0" applyNumberFormat="true" applyFont="true" applyFill="true" applyBorder="true" applyAlignment="true" applyProtection="true">
      <alignment horizontal="justify" vertical="center" wrapText="true"/>
    </xf>
    <xf numFmtId="0" fontId="14" fillId="0" borderId="1" xfId="0" applyFont="true" applyFill="true" applyBorder="true" applyAlignment="true" applyProtection="true">
      <alignment horizontal="center" vertical="center"/>
    </xf>
    <xf numFmtId="0" fontId="23" fillId="0" borderId="1" xfId="0" applyFont="true" applyFill="true" applyBorder="true" applyAlignment="true">
      <alignment horizontal="justify" vertical="center" wrapText="true"/>
    </xf>
    <xf numFmtId="0" fontId="23" fillId="0" borderId="1" xfId="0" applyFont="true" applyFill="true" applyBorder="true" applyAlignment="true">
      <alignment horizontal="center" vertical="center" wrapText="true"/>
    </xf>
    <xf numFmtId="177" fontId="26" fillId="0" borderId="1" xfId="0" applyNumberFormat="true" applyFont="true" applyFill="true" applyBorder="true" applyAlignment="true" applyProtection="true">
      <alignment horizontal="left" vertical="center" wrapText="true"/>
    </xf>
    <xf numFmtId="177" fontId="28" fillId="0" borderId="1" xfId="0" applyNumberFormat="true" applyFont="true" applyFill="true" applyBorder="true" applyAlignment="true" applyProtection="true">
      <alignment horizontal="justify" vertical="center" wrapText="true"/>
    </xf>
    <xf numFmtId="0" fontId="17" fillId="0" borderId="1" xfId="0" applyFont="true" applyFill="true" applyBorder="true" applyAlignment="true">
      <alignment horizontal="justify" vertical="center" wrapText="true"/>
    </xf>
    <xf numFmtId="0" fontId="29" fillId="0" borderId="1" xfId="0" applyFont="true" applyFill="true" applyBorder="true" applyAlignment="true" applyProtection="true">
      <alignment horizontal="center" vertical="center"/>
    </xf>
    <xf numFmtId="0" fontId="23" fillId="0" borderId="0" xfId="0" applyFont="true" applyFill="true" applyBorder="true" applyAlignment="true" applyProtection="true">
      <alignment horizontal="center" vertical="center"/>
    </xf>
    <xf numFmtId="177" fontId="26" fillId="0" borderId="1" xfId="0" applyNumberFormat="true" applyFont="true" applyFill="true" applyBorder="true" applyAlignment="true" applyProtection="true">
      <alignment horizontal="justify" vertical="center"/>
    </xf>
    <xf numFmtId="0" fontId="26" fillId="0" borderId="1" xfId="0" applyFont="true" applyFill="true" applyBorder="true" applyAlignment="true" applyProtection="true">
      <alignment horizontal="justify" vertical="center" wrapText="true"/>
    </xf>
    <xf numFmtId="0" fontId="16" fillId="0" borderId="1" xfId="0" applyFont="true" applyFill="true" applyBorder="true" applyAlignment="true" applyProtection="true">
      <alignment horizontal="justify" vertical="center" wrapText="true"/>
    </xf>
    <xf numFmtId="0" fontId="16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30" fillId="0" borderId="1" xfId="0" applyFont="true" applyFill="true" applyBorder="true" applyAlignment="true" applyProtection="true">
      <alignment horizontal="justify" vertical="center" wrapText="true"/>
    </xf>
    <xf numFmtId="0" fontId="18" fillId="0" borderId="1" xfId="0" applyFont="true" applyFill="true" applyBorder="true" applyAlignment="true" applyProtection="true">
      <alignment horizontal="center" vertical="center" wrapText="true"/>
    </xf>
    <xf numFmtId="0" fontId="19" fillId="0" borderId="1" xfId="0" applyFont="true" applyFill="true" applyBorder="true" applyAlignment="true" applyProtection="true">
      <alignment horizontal="justify" vertical="center" wrapText="true"/>
    </xf>
    <xf numFmtId="0" fontId="18" fillId="0" borderId="1" xfId="0" applyFont="true" applyFill="true" applyBorder="true" applyAlignment="true" applyProtection="true">
      <alignment horizontal="justify" vertical="center" wrapText="true"/>
    </xf>
    <xf numFmtId="0" fontId="15" fillId="0" borderId="1" xfId="0" applyFont="true" applyFill="true" applyBorder="true" applyAlignment="true" applyProtection="true">
      <alignment horizontal="justify" vertical="center" wrapText="true"/>
    </xf>
    <xf numFmtId="0" fontId="31" fillId="0" borderId="1" xfId="0" applyFont="true" applyFill="true" applyBorder="true" applyAlignment="true">
      <alignment horizontal="justify" vertical="center" wrapText="true"/>
    </xf>
    <xf numFmtId="0" fontId="31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 applyProtection="true">
      <alignment horizontal="justify" vertical="center"/>
    </xf>
    <xf numFmtId="0" fontId="15" fillId="0" borderId="1" xfId="0" applyFont="true" applyFill="true" applyBorder="true" applyAlignment="true" applyProtection="true">
      <alignment horizontal="justify" vertical="center"/>
    </xf>
    <xf numFmtId="0" fontId="18" fillId="0" borderId="1" xfId="0" applyFont="true" applyFill="true" applyBorder="true" applyAlignment="true" applyProtection="true">
      <alignment horizontal="justify" vertical="center"/>
    </xf>
    <xf numFmtId="0" fontId="30" fillId="0" borderId="1" xfId="0" applyFont="true" applyFill="true" applyBorder="true" applyAlignment="true" applyProtection="true">
      <alignment horizontal="center" vertical="center" wrapText="true"/>
    </xf>
    <xf numFmtId="0" fontId="28" fillId="0" borderId="1" xfId="0" applyFont="true" applyFill="true" applyBorder="true" applyAlignment="true" applyProtection="true">
      <alignment horizontal="center" vertical="center"/>
    </xf>
    <xf numFmtId="0" fontId="32" fillId="0" borderId="2" xfId="0" applyFont="true" applyFill="true" applyBorder="true" applyAlignment="true" applyProtection="true">
      <alignment horizontal="center" vertical="center" wrapText="true"/>
    </xf>
    <xf numFmtId="0" fontId="33" fillId="0" borderId="6" xfId="0" applyFont="true" applyFill="true" applyBorder="true" applyAlignment="true" applyProtection="true">
      <alignment horizontal="center" vertical="center" wrapText="true"/>
    </xf>
    <xf numFmtId="0" fontId="33" fillId="0" borderId="3" xfId="0" applyFont="true" applyFill="true" applyBorder="true" applyAlignment="true" applyProtection="true">
      <alignment horizontal="center" vertical="center" wrapText="true"/>
    </xf>
    <xf numFmtId="0" fontId="32" fillId="0" borderId="1" xfId="0" applyFont="true" applyFill="true" applyBorder="true" applyAlignment="true" applyProtection="true">
      <alignment horizontal="center" vertical="center" wrapText="true"/>
    </xf>
    <xf numFmtId="0" fontId="33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/>
    </xf>
    <xf numFmtId="0" fontId="22" fillId="0" borderId="0" xfId="0" applyFont="true" applyFill="true" applyBorder="true" applyAlignment="true" applyProtection="true">
      <alignment horizontal="center" vertical="center"/>
    </xf>
    <xf numFmtId="0" fontId="34" fillId="0" borderId="0" xfId="0" applyFont="true" applyFill="true" applyBorder="true" applyAlignment="true" applyProtection="true">
      <alignment vertical="center"/>
    </xf>
    <xf numFmtId="0" fontId="35" fillId="0" borderId="0" xfId="0" applyFont="true" applyFill="true" applyBorder="true" applyAlignment="true" applyProtection="true">
      <alignment vertical="center"/>
    </xf>
    <xf numFmtId="0" fontId="20" fillId="0" borderId="7" xfId="0" applyFont="true" applyFill="true" applyBorder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92D05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IP285"/>
  <sheetViews>
    <sheetView tabSelected="1" zoomScale="70" zoomScaleNormal="70" workbookViewId="0">
      <selection activeCell="G27" sqref="G27"/>
    </sheetView>
  </sheetViews>
  <sheetFormatPr defaultColWidth="9" defaultRowHeight="5.65" customHeight="true"/>
  <cols>
    <col min="1" max="1" width="7.875" style="31" customWidth="true"/>
    <col min="2" max="2" width="43.575" style="35" customWidth="true"/>
    <col min="3" max="3" width="21.375" style="36" customWidth="true"/>
    <col min="4" max="4" width="23.925" style="37" customWidth="true"/>
    <col min="5" max="5" width="21.375" style="36" customWidth="true"/>
    <col min="6" max="6" width="26.6" style="36" customWidth="true"/>
    <col min="7" max="7" width="128.208333333333" style="38" customWidth="true"/>
    <col min="8" max="8" width="17.5" style="36" customWidth="true"/>
    <col min="9" max="11" width="19.8166666666667" style="31" hidden="true" customWidth="true"/>
    <col min="12" max="12" width="24.9916666666667" style="31" hidden="true" customWidth="true"/>
    <col min="13" max="13" width="12.4916666666667" style="31" customWidth="true"/>
    <col min="14" max="16384" width="9" style="31"/>
  </cols>
  <sheetData>
    <row r="1" s="31" customFormat="true" ht="24" customHeight="true" spans="1:8">
      <c r="A1" s="39" t="s">
        <v>0</v>
      </c>
      <c r="B1" s="40"/>
      <c r="C1" s="41"/>
      <c r="D1" s="41"/>
      <c r="E1" s="68"/>
      <c r="F1" s="41"/>
      <c r="G1" s="40"/>
      <c r="H1" s="41"/>
    </row>
    <row r="2" s="31" customFormat="true" ht="61" customHeight="true" spans="1:250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</row>
    <row r="3" s="32" customFormat="true" ht="40" customHeight="true" spans="1:250">
      <c r="A3" s="43" t="s">
        <v>2</v>
      </c>
      <c r="B3" s="44" t="s">
        <v>3</v>
      </c>
      <c r="C3" s="45" t="s">
        <v>4</v>
      </c>
      <c r="D3" s="46"/>
      <c r="E3" s="46"/>
      <c r="F3" s="46"/>
      <c r="G3" s="44" t="s">
        <v>5</v>
      </c>
      <c r="H3" s="44" t="s">
        <v>6</v>
      </c>
      <c r="I3" s="86" t="s">
        <v>7</v>
      </c>
      <c r="J3" s="87"/>
      <c r="K3" s="87"/>
      <c r="L3" s="88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</row>
    <row r="4" s="32" customFormat="true" ht="30" customHeight="true" spans="1:250">
      <c r="A4" s="47"/>
      <c r="B4" s="48"/>
      <c r="C4" s="44" t="s">
        <v>8</v>
      </c>
      <c r="D4" s="44" t="s">
        <v>9</v>
      </c>
      <c r="E4" s="44" t="s">
        <v>10</v>
      </c>
      <c r="F4" s="44" t="s">
        <v>11</v>
      </c>
      <c r="G4" s="48"/>
      <c r="H4" s="48"/>
      <c r="I4" s="89" t="s">
        <v>12</v>
      </c>
      <c r="J4" s="90" t="s">
        <v>13</v>
      </c>
      <c r="K4" s="90" t="s">
        <v>14</v>
      </c>
      <c r="L4" s="90" t="s">
        <v>15</v>
      </c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</row>
    <row r="5" s="32" customFormat="true" ht="40" customHeight="true" spans="1:250">
      <c r="A5" s="47"/>
      <c r="B5" s="48"/>
      <c r="C5" s="48"/>
      <c r="D5" s="48"/>
      <c r="E5" s="48"/>
      <c r="F5" s="48"/>
      <c r="G5" s="48"/>
      <c r="H5" s="48"/>
      <c r="I5" s="89"/>
      <c r="J5" s="90"/>
      <c r="K5" s="90"/>
      <c r="L5" s="90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</row>
    <row r="6" s="33" customFormat="true" ht="30" hidden="true" customHeight="true" spans="1:250">
      <c r="A6" s="49" t="s">
        <v>12</v>
      </c>
      <c r="B6" s="50"/>
      <c r="C6" s="51">
        <f>SUM(D6:F6)</f>
        <v>8870</v>
      </c>
      <c r="D6" s="51">
        <f>D7+D24+D52+D55+D56</f>
        <v>8023</v>
      </c>
      <c r="E6" s="51">
        <f>E7+E24+E52+E55+E56</f>
        <v>400</v>
      </c>
      <c r="F6" s="51">
        <f>F7+F24+F52+F55+F56</f>
        <v>447</v>
      </c>
      <c r="G6" s="69"/>
      <c r="H6" s="55"/>
      <c r="I6" s="56"/>
      <c r="J6" s="56"/>
      <c r="K6" s="56"/>
      <c r="L6" s="56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</row>
    <row r="7" s="32" customFormat="true" ht="36" hidden="true" customHeight="true" spans="1:250">
      <c r="A7" s="52" t="s">
        <v>16</v>
      </c>
      <c r="B7" s="53" t="s">
        <v>17</v>
      </c>
      <c r="C7" s="51">
        <f>C8+C9+C15+C20</f>
        <v>2052.6</v>
      </c>
      <c r="D7" s="51">
        <f>D8+D9+D15+D20</f>
        <v>1205.6</v>
      </c>
      <c r="E7" s="51">
        <f>E8+E9+E15+E20</f>
        <v>400</v>
      </c>
      <c r="F7" s="51">
        <f>F8+F9+F15+F20</f>
        <v>447</v>
      </c>
      <c r="G7" s="70"/>
      <c r="H7" s="48"/>
      <c r="I7" s="56"/>
      <c r="J7" s="56"/>
      <c r="K7" s="56"/>
      <c r="L7" s="56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</row>
    <row r="8" s="33" customFormat="true" ht="70" hidden="true" customHeight="true" spans="1:12">
      <c r="A8" s="47">
        <v>1</v>
      </c>
      <c r="B8" s="54" t="s">
        <v>18</v>
      </c>
      <c r="C8" s="51">
        <f>D8+E8+F8</f>
        <v>100</v>
      </c>
      <c r="D8" s="55">
        <v>100</v>
      </c>
      <c r="E8" s="55"/>
      <c r="F8" s="51"/>
      <c r="G8" s="71" t="s">
        <v>19</v>
      </c>
      <c r="H8" s="72" t="s">
        <v>20</v>
      </c>
      <c r="I8" s="47"/>
      <c r="J8" s="47"/>
      <c r="K8" s="47"/>
      <c r="L8" s="47"/>
    </row>
    <row r="9" s="33" customFormat="true" ht="51" hidden="true" customHeight="true" spans="1:12">
      <c r="A9" s="47">
        <v>2</v>
      </c>
      <c r="B9" s="54" t="s">
        <v>21</v>
      </c>
      <c r="C9" s="55">
        <f>SUM(C10:C14)</f>
        <v>447</v>
      </c>
      <c r="D9" s="55"/>
      <c r="E9" s="55"/>
      <c r="F9" s="55">
        <f>SUM(F10:F14)</f>
        <v>447</v>
      </c>
      <c r="G9" s="70"/>
      <c r="H9" s="73"/>
      <c r="I9" s="47"/>
      <c r="J9" s="47"/>
      <c r="K9" s="47"/>
      <c r="L9" s="47"/>
    </row>
    <row r="10" s="34" customFormat="true" ht="87" hidden="true" customHeight="true" spans="1:12">
      <c r="A10" s="56">
        <v>2.1</v>
      </c>
      <c r="B10" s="57" t="s">
        <v>22</v>
      </c>
      <c r="C10" s="58">
        <v>13</v>
      </c>
      <c r="D10" s="59"/>
      <c r="E10" s="59"/>
      <c r="F10" s="59">
        <v>13</v>
      </c>
      <c r="G10" s="74" t="s">
        <v>23</v>
      </c>
      <c r="H10" s="75" t="s">
        <v>24</v>
      </c>
      <c r="I10" s="56"/>
      <c r="J10" s="56"/>
      <c r="K10" s="56"/>
      <c r="L10" s="56"/>
    </row>
    <row r="11" s="34" customFormat="true" ht="90" hidden="true" customHeight="true" spans="1:12">
      <c r="A11" s="56">
        <v>2.2</v>
      </c>
      <c r="B11" s="57" t="s">
        <v>25</v>
      </c>
      <c r="C11" s="58">
        <v>100</v>
      </c>
      <c r="D11" s="59"/>
      <c r="E11" s="59"/>
      <c r="F11" s="59">
        <v>100</v>
      </c>
      <c r="G11" s="74" t="s">
        <v>26</v>
      </c>
      <c r="H11" s="75" t="s">
        <v>27</v>
      </c>
      <c r="I11" s="56"/>
      <c r="J11" s="56"/>
      <c r="K11" s="56"/>
      <c r="L11" s="56"/>
    </row>
    <row r="12" s="34" customFormat="true" ht="91" hidden="true" customHeight="true" spans="1:12">
      <c r="A12" s="56">
        <v>2.3</v>
      </c>
      <c r="B12" s="57" t="s">
        <v>28</v>
      </c>
      <c r="C12" s="58">
        <v>134</v>
      </c>
      <c r="D12" s="59"/>
      <c r="E12" s="59"/>
      <c r="F12" s="59">
        <v>134</v>
      </c>
      <c r="G12" s="74" t="s">
        <v>29</v>
      </c>
      <c r="H12" s="75" t="s">
        <v>30</v>
      </c>
      <c r="I12" s="56"/>
      <c r="J12" s="56"/>
      <c r="K12" s="56"/>
      <c r="L12" s="56"/>
    </row>
    <row r="13" s="34" customFormat="true" ht="107" hidden="true" customHeight="true" spans="1:12">
      <c r="A13" s="56">
        <v>2.4</v>
      </c>
      <c r="B13" s="57" t="s">
        <v>31</v>
      </c>
      <c r="C13" s="58">
        <v>100</v>
      </c>
      <c r="D13" s="59"/>
      <c r="E13" s="59"/>
      <c r="F13" s="59">
        <v>100</v>
      </c>
      <c r="G13" s="74" t="s">
        <v>32</v>
      </c>
      <c r="H13" s="75" t="s">
        <v>33</v>
      </c>
      <c r="I13" s="56"/>
      <c r="J13" s="56"/>
      <c r="K13" s="56"/>
      <c r="L13" s="56"/>
    </row>
    <row r="14" s="34" customFormat="true" ht="88" hidden="true" customHeight="true" spans="1:12">
      <c r="A14" s="56">
        <v>2.5</v>
      </c>
      <c r="B14" s="57" t="s">
        <v>34</v>
      </c>
      <c r="C14" s="58">
        <v>100</v>
      </c>
      <c r="D14" s="59"/>
      <c r="E14" s="59"/>
      <c r="F14" s="59">
        <v>100</v>
      </c>
      <c r="G14" s="74" t="s">
        <v>35</v>
      </c>
      <c r="H14" s="75" t="s">
        <v>36</v>
      </c>
      <c r="I14" s="56"/>
      <c r="J14" s="56"/>
      <c r="K14" s="56"/>
      <c r="L14" s="56"/>
    </row>
    <row r="15" s="33" customFormat="true" ht="46" hidden="true" customHeight="true" spans="1:12">
      <c r="A15" s="47">
        <v>3</v>
      </c>
      <c r="B15" s="54" t="s">
        <v>37</v>
      </c>
      <c r="C15" s="51">
        <f>C16+C18+C19+C17</f>
        <v>887.6</v>
      </c>
      <c r="D15" s="51">
        <f>D16+D18+D19+D17</f>
        <v>887.6</v>
      </c>
      <c r="E15" s="51"/>
      <c r="F15" s="51"/>
      <c r="G15" s="70"/>
      <c r="H15" s="73"/>
      <c r="I15" s="47"/>
      <c r="J15" s="47"/>
      <c r="K15" s="47"/>
      <c r="L15" s="47"/>
    </row>
    <row r="16" s="34" customFormat="true" ht="88" hidden="true" customHeight="true" spans="1:12">
      <c r="A16" s="56">
        <v>3.1</v>
      </c>
      <c r="B16" s="60" t="s">
        <v>38</v>
      </c>
      <c r="C16" s="58">
        <v>280</v>
      </c>
      <c r="D16" s="58">
        <v>280</v>
      </c>
      <c r="E16" s="58"/>
      <c r="F16" s="58"/>
      <c r="G16" s="74" t="s">
        <v>39</v>
      </c>
      <c r="H16" s="75" t="s">
        <v>24</v>
      </c>
      <c r="I16" s="56"/>
      <c r="J16" s="56"/>
      <c r="K16" s="56"/>
      <c r="L16" s="56"/>
    </row>
    <row r="17" s="34" customFormat="true" ht="88" hidden="true" customHeight="true" spans="1:12">
      <c r="A17" s="56">
        <v>3.2</v>
      </c>
      <c r="B17" s="60" t="s">
        <v>40</v>
      </c>
      <c r="C17" s="58">
        <v>260</v>
      </c>
      <c r="D17" s="58">
        <v>260</v>
      </c>
      <c r="E17" s="58"/>
      <c r="F17" s="58"/>
      <c r="G17" s="74" t="s">
        <v>41</v>
      </c>
      <c r="H17" s="75" t="s">
        <v>27</v>
      </c>
      <c r="I17" s="56"/>
      <c r="J17" s="56"/>
      <c r="K17" s="56"/>
      <c r="L17" s="56"/>
    </row>
    <row r="18" s="34" customFormat="true" ht="145" hidden="true" customHeight="true" spans="1:13">
      <c r="A18" s="56">
        <v>3.3</v>
      </c>
      <c r="B18" s="60" t="s">
        <v>42</v>
      </c>
      <c r="C18" s="58">
        <v>282</v>
      </c>
      <c r="D18" s="58">
        <v>282</v>
      </c>
      <c r="E18" s="58"/>
      <c r="F18" s="58"/>
      <c r="G18" s="76" t="s">
        <v>43</v>
      </c>
      <c r="H18" s="75" t="s">
        <v>44</v>
      </c>
      <c r="I18" s="56"/>
      <c r="J18" s="56"/>
      <c r="K18" s="56"/>
      <c r="L18" s="56"/>
      <c r="M18" s="93"/>
    </row>
    <row r="19" s="34" customFormat="true" ht="115" hidden="true" customHeight="true" spans="1:12">
      <c r="A19" s="56">
        <v>3.4</v>
      </c>
      <c r="B19" s="60" t="s">
        <v>45</v>
      </c>
      <c r="C19" s="58">
        <v>65.6</v>
      </c>
      <c r="D19" s="58">
        <v>65.6</v>
      </c>
      <c r="E19" s="58"/>
      <c r="F19" s="58"/>
      <c r="G19" s="74" t="s">
        <v>46</v>
      </c>
      <c r="H19" s="75" t="s">
        <v>33</v>
      </c>
      <c r="I19" s="56"/>
      <c r="J19" s="56"/>
      <c r="K19" s="56"/>
      <c r="L19" s="56"/>
    </row>
    <row r="20" s="33" customFormat="true" ht="52" hidden="true" customHeight="true" spans="1:12">
      <c r="A20" s="47">
        <v>4</v>
      </c>
      <c r="B20" s="54" t="s">
        <v>47</v>
      </c>
      <c r="C20" s="51">
        <f>SUM(C21:C23)</f>
        <v>618</v>
      </c>
      <c r="D20" s="51">
        <f>SUM(D21:D23)</f>
        <v>218</v>
      </c>
      <c r="E20" s="51">
        <f>SUM(E21:E23)</f>
        <v>400</v>
      </c>
      <c r="F20" s="51">
        <f>SUM(F21:F23)</f>
        <v>0</v>
      </c>
      <c r="G20" s="70"/>
      <c r="H20" s="73"/>
      <c r="I20" s="47"/>
      <c r="J20" s="47"/>
      <c r="K20" s="47"/>
      <c r="L20" s="47"/>
    </row>
    <row r="21" s="34" customFormat="true" ht="70" hidden="true" customHeight="true" spans="1:12">
      <c r="A21" s="56">
        <v>4.1</v>
      </c>
      <c r="B21" s="60" t="s">
        <v>48</v>
      </c>
      <c r="C21" s="58">
        <v>132</v>
      </c>
      <c r="D21" s="58">
        <v>132</v>
      </c>
      <c r="E21" s="58"/>
      <c r="F21" s="58"/>
      <c r="G21" s="74" t="s">
        <v>49</v>
      </c>
      <c r="H21" s="75" t="s">
        <v>27</v>
      </c>
      <c r="I21" s="56"/>
      <c r="J21" s="56"/>
      <c r="K21" s="56"/>
      <c r="L21" s="56"/>
    </row>
    <row r="22" s="34" customFormat="true" ht="88" hidden="true" customHeight="true" spans="1:12">
      <c r="A22" s="56">
        <v>4.2</v>
      </c>
      <c r="B22" s="60" t="s">
        <v>50</v>
      </c>
      <c r="C22" s="58">
        <f>D22+E22+F22</f>
        <v>400</v>
      </c>
      <c r="D22" s="58"/>
      <c r="E22" s="58">
        <v>400</v>
      </c>
      <c r="F22" s="58"/>
      <c r="G22" s="77" t="s">
        <v>51</v>
      </c>
      <c r="H22" s="75" t="s">
        <v>30</v>
      </c>
      <c r="I22" s="56"/>
      <c r="J22" s="56"/>
      <c r="K22" s="56"/>
      <c r="L22" s="56"/>
    </row>
    <row r="23" s="34" customFormat="true" ht="81" hidden="true" customHeight="true" spans="1:12">
      <c r="A23" s="56">
        <v>4.3</v>
      </c>
      <c r="B23" s="60" t="s">
        <v>52</v>
      </c>
      <c r="C23" s="58">
        <f>D23+E23+F23</f>
        <v>86</v>
      </c>
      <c r="D23" s="58">
        <v>86</v>
      </c>
      <c r="E23" s="58"/>
      <c r="F23" s="58"/>
      <c r="G23" s="77" t="s">
        <v>53</v>
      </c>
      <c r="H23" s="75" t="s">
        <v>33</v>
      </c>
      <c r="I23" s="56"/>
      <c r="J23" s="56"/>
      <c r="K23" s="56"/>
      <c r="L23" s="56"/>
    </row>
    <row r="24" s="33" customFormat="true" ht="39" hidden="true" customHeight="true" spans="1:250">
      <c r="A24" s="61" t="s">
        <v>54</v>
      </c>
      <c r="B24" s="53" t="s">
        <v>55</v>
      </c>
      <c r="C24" s="51">
        <f>C25+C34+C43+C44+C45</f>
        <v>5549</v>
      </c>
      <c r="D24" s="51">
        <f>D25+D34+D43+D44+D45</f>
        <v>5549</v>
      </c>
      <c r="E24" s="51">
        <f>E25+E34+E43</f>
        <v>0</v>
      </c>
      <c r="F24" s="51">
        <f>F25+F34+F43</f>
        <v>0</v>
      </c>
      <c r="G24" s="70"/>
      <c r="H24" s="48"/>
      <c r="I24" s="56"/>
      <c r="J24" s="47"/>
      <c r="K24" s="56"/>
      <c r="L24" s="56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</row>
    <row r="25" s="33" customFormat="true" ht="50" hidden="true" customHeight="true" spans="1:12">
      <c r="A25" s="47">
        <v>1</v>
      </c>
      <c r="B25" s="54" t="s">
        <v>56</v>
      </c>
      <c r="C25" s="55">
        <f>SUM(C26:C33)</f>
        <v>1893</v>
      </c>
      <c r="D25" s="55">
        <f>SUM(D26:D33)</f>
        <v>1893</v>
      </c>
      <c r="E25" s="55"/>
      <c r="F25" s="55"/>
      <c r="G25" s="78"/>
      <c r="H25" s="73"/>
      <c r="I25" s="47"/>
      <c r="J25" s="47"/>
      <c r="K25" s="47"/>
      <c r="L25" s="47"/>
    </row>
    <row r="26" s="34" customFormat="true" ht="89" hidden="true" customHeight="true" spans="1:12">
      <c r="A26" s="56">
        <v>1.1</v>
      </c>
      <c r="B26" s="57" t="s">
        <v>57</v>
      </c>
      <c r="C26" s="58">
        <v>120</v>
      </c>
      <c r="D26" s="59">
        <v>120</v>
      </c>
      <c r="E26" s="59"/>
      <c r="F26" s="59"/>
      <c r="G26" s="77" t="s">
        <v>58</v>
      </c>
      <c r="H26" s="75" t="s">
        <v>59</v>
      </c>
      <c r="I26" s="56"/>
      <c r="J26" s="56"/>
      <c r="K26" s="56"/>
      <c r="L26" s="56"/>
    </row>
    <row r="27" s="34" customFormat="true" ht="85" hidden="true" customHeight="true" spans="1:12">
      <c r="A27" s="56">
        <v>1.2</v>
      </c>
      <c r="B27" s="57" t="s">
        <v>60</v>
      </c>
      <c r="C27" s="58">
        <v>250</v>
      </c>
      <c r="D27" s="59">
        <v>250</v>
      </c>
      <c r="E27" s="59"/>
      <c r="F27" s="59"/>
      <c r="G27" s="77" t="s">
        <v>61</v>
      </c>
      <c r="H27" s="75" t="s">
        <v>59</v>
      </c>
      <c r="I27" s="56"/>
      <c r="J27" s="56"/>
      <c r="K27" s="56"/>
      <c r="L27" s="56"/>
    </row>
    <row r="28" s="34" customFormat="true" ht="83" hidden="true" customHeight="true" spans="1:12">
      <c r="A28" s="56">
        <v>1.3</v>
      </c>
      <c r="B28" s="57" t="s">
        <v>62</v>
      </c>
      <c r="C28" s="58">
        <v>200</v>
      </c>
      <c r="D28" s="59">
        <v>200</v>
      </c>
      <c r="E28" s="59"/>
      <c r="F28" s="59"/>
      <c r="G28" s="77" t="s">
        <v>63</v>
      </c>
      <c r="H28" s="75" t="s">
        <v>59</v>
      </c>
      <c r="I28" s="56"/>
      <c r="J28" s="56"/>
      <c r="K28" s="56"/>
      <c r="L28" s="56"/>
    </row>
    <row r="29" s="34" customFormat="true" ht="80" hidden="true" customHeight="true" spans="1:12">
      <c r="A29" s="56">
        <v>1.4</v>
      </c>
      <c r="B29" s="57" t="s">
        <v>64</v>
      </c>
      <c r="C29" s="58">
        <v>50</v>
      </c>
      <c r="D29" s="59">
        <v>50</v>
      </c>
      <c r="E29" s="59"/>
      <c r="F29" s="59"/>
      <c r="G29" s="77" t="s">
        <v>65</v>
      </c>
      <c r="H29" s="75" t="s">
        <v>59</v>
      </c>
      <c r="I29" s="56"/>
      <c r="J29" s="56"/>
      <c r="K29" s="56"/>
      <c r="L29" s="56"/>
    </row>
    <row r="30" s="34" customFormat="true" ht="65" hidden="true" customHeight="true" spans="1:12">
      <c r="A30" s="56">
        <v>1.5</v>
      </c>
      <c r="B30" s="57" t="s">
        <v>66</v>
      </c>
      <c r="C30" s="58">
        <v>50</v>
      </c>
      <c r="D30" s="59">
        <v>50</v>
      </c>
      <c r="E30" s="59"/>
      <c r="F30" s="59"/>
      <c r="G30" s="77" t="s">
        <v>67</v>
      </c>
      <c r="H30" s="75" t="s">
        <v>59</v>
      </c>
      <c r="I30" s="56"/>
      <c r="J30" s="56"/>
      <c r="K30" s="56"/>
      <c r="L30" s="56"/>
    </row>
    <row r="31" s="34" customFormat="true" ht="110" hidden="true" customHeight="true" spans="1:12">
      <c r="A31" s="56">
        <v>1.6</v>
      </c>
      <c r="B31" s="57" t="s">
        <v>68</v>
      </c>
      <c r="C31" s="58">
        <v>900</v>
      </c>
      <c r="D31" s="59">
        <v>900</v>
      </c>
      <c r="E31" s="59"/>
      <c r="F31" s="59"/>
      <c r="G31" s="77" t="s">
        <v>69</v>
      </c>
      <c r="H31" s="75" t="s">
        <v>59</v>
      </c>
      <c r="I31" s="56"/>
      <c r="J31" s="56"/>
      <c r="K31" s="56"/>
      <c r="L31" s="56"/>
    </row>
    <row r="32" s="34" customFormat="true" ht="110" hidden="true" customHeight="true" spans="1:12">
      <c r="A32" s="56">
        <v>1.7</v>
      </c>
      <c r="B32" s="57" t="s">
        <v>70</v>
      </c>
      <c r="C32" s="58">
        <v>233</v>
      </c>
      <c r="D32" s="59">
        <v>233</v>
      </c>
      <c r="E32" s="59"/>
      <c r="F32" s="59"/>
      <c r="G32" s="77" t="s">
        <v>71</v>
      </c>
      <c r="H32" s="75" t="s">
        <v>59</v>
      </c>
      <c r="I32" s="56"/>
      <c r="J32" s="56"/>
      <c r="K32" s="56"/>
      <c r="L32" s="56"/>
    </row>
    <row r="33" s="34" customFormat="true" ht="167" hidden="true" customHeight="true" spans="1:12">
      <c r="A33" s="56">
        <v>1.8</v>
      </c>
      <c r="B33" s="57" t="s">
        <v>72</v>
      </c>
      <c r="C33" s="58">
        <v>90</v>
      </c>
      <c r="D33" s="59">
        <v>90</v>
      </c>
      <c r="E33" s="59"/>
      <c r="F33" s="59"/>
      <c r="G33" s="77" t="s">
        <v>73</v>
      </c>
      <c r="H33" s="75" t="s">
        <v>59</v>
      </c>
      <c r="I33" s="56"/>
      <c r="J33" s="56"/>
      <c r="K33" s="56"/>
      <c r="L33" s="56"/>
    </row>
    <row r="34" s="33" customFormat="true" ht="65" hidden="true" customHeight="true" spans="1:12">
      <c r="A34" s="47">
        <v>2</v>
      </c>
      <c r="B34" s="54" t="s">
        <v>74</v>
      </c>
      <c r="C34" s="55">
        <f>SUM(C35:C42)</f>
        <v>1794</v>
      </c>
      <c r="D34" s="55">
        <f>SUM(D35:D42)</f>
        <v>1794</v>
      </c>
      <c r="E34" s="55"/>
      <c r="F34" s="55"/>
      <c r="G34" s="78"/>
      <c r="H34" s="73"/>
      <c r="I34" s="47"/>
      <c r="J34" s="47"/>
      <c r="K34" s="47"/>
      <c r="L34" s="47"/>
    </row>
    <row r="35" s="34" customFormat="true" ht="65" hidden="true" customHeight="true" spans="1:12">
      <c r="A35" s="56">
        <v>2.1</v>
      </c>
      <c r="B35" s="62" t="s">
        <v>75</v>
      </c>
      <c r="C35" s="63">
        <v>80</v>
      </c>
      <c r="D35" s="63">
        <v>80</v>
      </c>
      <c r="E35" s="59"/>
      <c r="F35" s="59"/>
      <c r="G35" s="79" t="s">
        <v>76</v>
      </c>
      <c r="H35" s="80" t="s">
        <v>77</v>
      </c>
      <c r="I35" s="56"/>
      <c r="J35" s="56"/>
      <c r="K35" s="56"/>
      <c r="L35" s="56"/>
    </row>
    <row r="36" s="34" customFormat="true" ht="65" hidden="true" customHeight="true" spans="1:12">
      <c r="A36" s="56">
        <v>2.2</v>
      </c>
      <c r="B36" s="62" t="s">
        <v>78</v>
      </c>
      <c r="C36" s="63">
        <v>78</v>
      </c>
      <c r="D36" s="63">
        <v>78</v>
      </c>
      <c r="E36" s="59"/>
      <c r="F36" s="59"/>
      <c r="G36" s="79" t="s">
        <v>79</v>
      </c>
      <c r="H36" s="80" t="s">
        <v>77</v>
      </c>
      <c r="I36" s="56"/>
      <c r="J36" s="56"/>
      <c r="K36" s="56"/>
      <c r="L36" s="56"/>
    </row>
    <row r="37" s="34" customFormat="true" ht="65" hidden="true" customHeight="true" spans="1:12">
      <c r="A37" s="56">
        <v>2.3</v>
      </c>
      <c r="B37" s="62" t="s">
        <v>80</v>
      </c>
      <c r="C37" s="63">
        <v>253</v>
      </c>
      <c r="D37" s="63">
        <v>253</v>
      </c>
      <c r="E37" s="59"/>
      <c r="F37" s="59"/>
      <c r="G37" s="79" t="s">
        <v>81</v>
      </c>
      <c r="H37" s="80" t="s">
        <v>77</v>
      </c>
      <c r="I37" s="56"/>
      <c r="J37" s="56"/>
      <c r="K37" s="56"/>
      <c r="L37" s="56"/>
    </row>
    <row r="38" s="34" customFormat="true" ht="70" hidden="true" customHeight="true" spans="1:12">
      <c r="A38" s="56">
        <v>2.4</v>
      </c>
      <c r="B38" s="62" t="s">
        <v>82</v>
      </c>
      <c r="C38" s="63">
        <v>235</v>
      </c>
      <c r="D38" s="63">
        <v>235</v>
      </c>
      <c r="E38" s="59"/>
      <c r="F38" s="59"/>
      <c r="G38" s="79" t="s">
        <v>83</v>
      </c>
      <c r="H38" s="80" t="s">
        <v>84</v>
      </c>
      <c r="I38" s="56"/>
      <c r="J38" s="56"/>
      <c r="K38" s="56"/>
      <c r="L38" s="56"/>
    </row>
    <row r="39" s="34" customFormat="true" ht="65" hidden="true" customHeight="true" spans="1:12">
      <c r="A39" s="56">
        <v>2.5</v>
      </c>
      <c r="B39" s="62" t="s">
        <v>85</v>
      </c>
      <c r="C39" s="63">
        <v>175</v>
      </c>
      <c r="D39" s="63">
        <v>175</v>
      </c>
      <c r="E39" s="59"/>
      <c r="F39" s="59"/>
      <c r="G39" s="79" t="s">
        <v>86</v>
      </c>
      <c r="H39" s="80" t="s">
        <v>87</v>
      </c>
      <c r="I39" s="56"/>
      <c r="J39" s="56"/>
      <c r="K39" s="56"/>
      <c r="L39" s="56"/>
    </row>
    <row r="40" s="34" customFormat="true" ht="65" hidden="true" customHeight="true" spans="1:12">
      <c r="A40" s="56">
        <v>2.6</v>
      </c>
      <c r="B40" s="62" t="s">
        <v>88</v>
      </c>
      <c r="C40" s="63">
        <v>420</v>
      </c>
      <c r="D40" s="63">
        <v>420</v>
      </c>
      <c r="E40" s="59"/>
      <c r="F40" s="59"/>
      <c r="G40" s="79" t="s">
        <v>89</v>
      </c>
      <c r="H40" s="80" t="s">
        <v>90</v>
      </c>
      <c r="I40" s="56"/>
      <c r="J40" s="56"/>
      <c r="K40" s="56"/>
      <c r="L40" s="56"/>
    </row>
    <row r="41" s="34" customFormat="true" ht="65" hidden="true" customHeight="true" spans="1:12">
      <c r="A41" s="56">
        <v>2.7</v>
      </c>
      <c r="B41" s="62" t="s">
        <v>91</v>
      </c>
      <c r="C41" s="63">
        <v>353</v>
      </c>
      <c r="D41" s="63">
        <v>353</v>
      </c>
      <c r="E41" s="59"/>
      <c r="F41" s="59"/>
      <c r="G41" s="62" t="s">
        <v>92</v>
      </c>
      <c r="H41" s="80" t="s">
        <v>93</v>
      </c>
      <c r="I41" s="56"/>
      <c r="J41" s="56"/>
      <c r="K41" s="56"/>
      <c r="L41" s="56"/>
    </row>
    <row r="42" s="34" customFormat="true" ht="65" hidden="true" customHeight="true" spans="1:12">
      <c r="A42" s="56">
        <v>2.8</v>
      </c>
      <c r="B42" s="62" t="s">
        <v>94</v>
      </c>
      <c r="C42" s="63">
        <v>200</v>
      </c>
      <c r="D42" s="63">
        <v>200</v>
      </c>
      <c r="E42" s="59"/>
      <c r="F42" s="59"/>
      <c r="G42" s="62" t="s">
        <v>95</v>
      </c>
      <c r="H42" s="80" t="s">
        <v>93</v>
      </c>
      <c r="I42" s="56"/>
      <c r="J42" s="56"/>
      <c r="K42" s="56"/>
      <c r="L42" s="56"/>
    </row>
    <row r="43" s="33" customFormat="true" ht="121" hidden="true" customHeight="true" spans="1:12">
      <c r="A43" s="47">
        <v>3</v>
      </c>
      <c r="B43" s="64" t="s">
        <v>96</v>
      </c>
      <c r="C43" s="51">
        <f>D43+E43+F43</f>
        <v>1000</v>
      </c>
      <c r="D43" s="55">
        <v>1000</v>
      </c>
      <c r="E43" s="55"/>
      <c r="F43" s="55"/>
      <c r="G43" s="81" t="s">
        <v>97</v>
      </c>
      <c r="H43" s="72" t="s">
        <v>98</v>
      </c>
      <c r="I43" s="47"/>
      <c r="J43" s="47"/>
      <c r="K43" s="47"/>
      <c r="L43" s="47"/>
    </row>
    <row r="44" s="33" customFormat="true" ht="121" hidden="true" customHeight="true" spans="1:12">
      <c r="A44" s="47">
        <v>4</v>
      </c>
      <c r="B44" s="50" t="s">
        <v>99</v>
      </c>
      <c r="C44" s="51">
        <v>100</v>
      </c>
      <c r="D44" s="55">
        <v>100</v>
      </c>
      <c r="E44" s="55"/>
      <c r="F44" s="55"/>
      <c r="G44" s="81" t="s">
        <v>100</v>
      </c>
      <c r="H44" s="72" t="s">
        <v>98</v>
      </c>
      <c r="I44" s="47"/>
      <c r="J44" s="47"/>
      <c r="K44" s="47"/>
      <c r="L44" s="47"/>
    </row>
    <row r="45" s="33" customFormat="true" ht="80" hidden="true" customHeight="true" spans="1:12">
      <c r="A45" s="47">
        <v>5</v>
      </c>
      <c r="B45" s="65" t="s">
        <v>101</v>
      </c>
      <c r="C45" s="55">
        <f>SUM((C46:C51))</f>
        <v>762</v>
      </c>
      <c r="D45" s="55">
        <f>SUM((D46:D51))</f>
        <v>762</v>
      </c>
      <c r="E45" s="55"/>
      <c r="F45" s="55"/>
      <c r="G45" s="82"/>
      <c r="H45" s="73"/>
      <c r="I45" s="47"/>
      <c r="J45" s="47"/>
      <c r="K45" s="47"/>
      <c r="L45" s="47"/>
    </row>
    <row r="46" s="33" customFormat="true" ht="87" hidden="true" customHeight="true" spans="1:12">
      <c r="A46" s="56">
        <v>5.1</v>
      </c>
      <c r="B46" s="66" t="s">
        <v>102</v>
      </c>
      <c r="C46" s="27">
        <v>132</v>
      </c>
      <c r="D46" s="27">
        <v>132</v>
      </c>
      <c r="E46" s="59"/>
      <c r="F46" s="59"/>
      <c r="G46" s="83" t="s">
        <v>103</v>
      </c>
      <c r="H46" s="80" t="s">
        <v>87</v>
      </c>
      <c r="I46" s="47"/>
      <c r="J46" s="47"/>
      <c r="K46" s="47"/>
      <c r="L46" s="47"/>
    </row>
    <row r="47" s="33" customFormat="true" ht="101" hidden="true" customHeight="true" spans="1:12">
      <c r="A47" s="56">
        <v>5.2</v>
      </c>
      <c r="B47" s="66" t="s">
        <v>104</v>
      </c>
      <c r="C47" s="27">
        <v>230</v>
      </c>
      <c r="D47" s="27">
        <v>230</v>
      </c>
      <c r="E47" s="59"/>
      <c r="F47" s="59"/>
      <c r="G47" s="83" t="s">
        <v>105</v>
      </c>
      <c r="H47" s="80" t="s">
        <v>87</v>
      </c>
      <c r="I47" s="47"/>
      <c r="J47" s="47"/>
      <c r="K47" s="47"/>
      <c r="L47" s="47"/>
    </row>
    <row r="48" s="33" customFormat="true" ht="83" hidden="true" customHeight="true" spans="1:12">
      <c r="A48" s="56">
        <v>5.3</v>
      </c>
      <c r="B48" s="66" t="s">
        <v>106</v>
      </c>
      <c r="C48" s="27">
        <v>80</v>
      </c>
      <c r="D48" s="27">
        <v>80</v>
      </c>
      <c r="E48" s="59"/>
      <c r="F48" s="59"/>
      <c r="G48" s="83" t="s">
        <v>107</v>
      </c>
      <c r="H48" s="80" t="s">
        <v>90</v>
      </c>
      <c r="I48" s="47"/>
      <c r="J48" s="47"/>
      <c r="K48" s="47"/>
      <c r="L48" s="47"/>
    </row>
    <row r="49" s="33" customFormat="true" ht="79" hidden="true" customHeight="true" spans="1:12">
      <c r="A49" s="56">
        <v>5.4</v>
      </c>
      <c r="B49" s="66" t="s">
        <v>108</v>
      </c>
      <c r="C49" s="27">
        <v>150</v>
      </c>
      <c r="D49" s="27">
        <v>150</v>
      </c>
      <c r="E49" s="59"/>
      <c r="F49" s="59"/>
      <c r="G49" s="83" t="s">
        <v>109</v>
      </c>
      <c r="H49" s="80" t="s">
        <v>93</v>
      </c>
      <c r="I49" s="47"/>
      <c r="J49" s="47"/>
      <c r="K49" s="47"/>
      <c r="L49" s="47"/>
    </row>
    <row r="50" s="33" customFormat="true" ht="82" hidden="true" customHeight="true" spans="1:12">
      <c r="A50" s="56">
        <v>5.5</v>
      </c>
      <c r="B50" s="66" t="s">
        <v>110</v>
      </c>
      <c r="C50" s="27">
        <v>50</v>
      </c>
      <c r="D50" s="27">
        <v>50</v>
      </c>
      <c r="E50" s="59"/>
      <c r="F50" s="59"/>
      <c r="G50" s="83" t="s">
        <v>111</v>
      </c>
      <c r="H50" s="80" t="s">
        <v>93</v>
      </c>
      <c r="I50" s="47"/>
      <c r="J50" s="47"/>
      <c r="K50" s="47"/>
      <c r="L50" s="47"/>
    </row>
    <row r="51" s="33" customFormat="true" ht="84" hidden="true" customHeight="true" spans="1:12">
      <c r="A51" s="56">
        <v>5.6</v>
      </c>
      <c r="B51" s="66" t="s">
        <v>112</v>
      </c>
      <c r="C51" s="27">
        <v>120</v>
      </c>
      <c r="D51" s="27">
        <v>120</v>
      </c>
      <c r="E51" s="59"/>
      <c r="F51" s="59"/>
      <c r="G51" s="83" t="s">
        <v>113</v>
      </c>
      <c r="H51" s="80" t="s">
        <v>93</v>
      </c>
      <c r="I51" s="47"/>
      <c r="J51" s="47"/>
      <c r="K51" s="47"/>
      <c r="L51" s="47"/>
    </row>
    <row r="52" s="33" customFormat="true" ht="56" hidden="true" customHeight="true" spans="1:250">
      <c r="A52" s="67" t="s">
        <v>114</v>
      </c>
      <c r="B52" s="53" t="s">
        <v>115</v>
      </c>
      <c r="C52" s="51">
        <f>D52+E52+F52</f>
        <v>308.4</v>
      </c>
      <c r="D52" s="55">
        <f>SUM(D53:D54)</f>
        <v>308.4</v>
      </c>
      <c r="E52" s="55"/>
      <c r="F52" s="55"/>
      <c r="G52" s="82"/>
      <c r="H52" s="73"/>
      <c r="I52" s="91"/>
      <c r="J52" s="47"/>
      <c r="K52" s="91"/>
      <c r="L52" s="91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94"/>
      <c r="BB52" s="94"/>
      <c r="BC52" s="94"/>
      <c r="BD52" s="94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4"/>
      <c r="BQ52" s="94"/>
      <c r="BR52" s="94"/>
      <c r="BS52" s="94"/>
      <c r="BT52" s="94"/>
      <c r="BU52" s="94"/>
      <c r="BV52" s="94"/>
      <c r="BW52" s="94"/>
      <c r="BX52" s="94"/>
      <c r="BY52" s="94"/>
      <c r="BZ52" s="94"/>
      <c r="CA52" s="94"/>
      <c r="CB52" s="94"/>
      <c r="CC52" s="94"/>
      <c r="CD52" s="94"/>
      <c r="CE52" s="94"/>
      <c r="CF52" s="94"/>
      <c r="CG52" s="94"/>
      <c r="CH52" s="94"/>
      <c r="CI52" s="94"/>
      <c r="CJ52" s="94"/>
      <c r="CK52" s="94"/>
      <c r="CL52" s="94"/>
      <c r="CM52" s="94"/>
      <c r="CN52" s="94"/>
      <c r="CO52" s="94"/>
      <c r="CP52" s="94"/>
      <c r="CQ52" s="94"/>
      <c r="CR52" s="94"/>
      <c r="CS52" s="94"/>
      <c r="CT52" s="94"/>
      <c r="CU52" s="94"/>
      <c r="CV52" s="94"/>
      <c r="CW52" s="94"/>
      <c r="CX52" s="94"/>
      <c r="CY52" s="94"/>
      <c r="CZ52" s="94"/>
      <c r="DA52" s="94"/>
      <c r="DB52" s="94"/>
      <c r="DC52" s="94"/>
      <c r="DD52" s="94"/>
      <c r="DE52" s="94"/>
      <c r="DF52" s="94"/>
      <c r="DG52" s="94"/>
      <c r="DH52" s="94"/>
      <c r="DI52" s="94"/>
      <c r="DJ52" s="94"/>
      <c r="DK52" s="94"/>
      <c r="DL52" s="94"/>
      <c r="DM52" s="94"/>
      <c r="DN52" s="94"/>
      <c r="DO52" s="94"/>
      <c r="DP52" s="94"/>
      <c r="DQ52" s="94"/>
      <c r="DR52" s="94"/>
      <c r="DS52" s="94"/>
      <c r="DT52" s="94"/>
      <c r="DU52" s="94"/>
      <c r="DV52" s="94"/>
      <c r="DW52" s="94"/>
      <c r="DX52" s="94"/>
      <c r="DY52" s="94"/>
      <c r="DZ52" s="94"/>
      <c r="EA52" s="94"/>
      <c r="EB52" s="94"/>
      <c r="EC52" s="94"/>
      <c r="ED52" s="94"/>
      <c r="EE52" s="94"/>
      <c r="EF52" s="94"/>
      <c r="EG52" s="94"/>
      <c r="EH52" s="94"/>
      <c r="EI52" s="94"/>
      <c r="EJ52" s="94"/>
      <c r="EK52" s="94"/>
      <c r="EL52" s="94"/>
      <c r="EM52" s="94"/>
      <c r="EN52" s="94"/>
      <c r="EO52" s="94"/>
      <c r="EP52" s="94"/>
      <c r="EQ52" s="94"/>
      <c r="ER52" s="94"/>
      <c r="ES52" s="94"/>
      <c r="ET52" s="94"/>
      <c r="EU52" s="94"/>
      <c r="EV52" s="94"/>
      <c r="EW52" s="94"/>
      <c r="EX52" s="94"/>
      <c r="EY52" s="94"/>
      <c r="EZ52" s="94"/>
      <c r="FA52" s="94"/>
      <c r="FB52" s="94"/>
      <c r="FC52" s="94"/>
      <c r="FD52" s="94"/>
      <c r="FE52" s="94"/>
      <c r="FF52" s="94"/>
      <c r="FG52" s="94"/>
      <c r="FH52" s="94"/>
      <c r="FI52" s="94"/>
      <c r="FJ52" s="94"/>
      <c r="FK52" s="94"/>
      <c r="FL52" s="94"/>
      <c r="FM52" s="94"/>
      <c r="FN52" s="94"/>
      <c r="FO52" s="94"/>
      <c r="FP52" s="94"/>
      <c r="FQ52" s="94"/>
      <c r="FR52" s="94"/>
      <c r="FS52" s="94"/>
      <c r="FT52" s="94"/>
      <c r="FU52" s="94"/>
      <c r="FV52" s="94"/>
      <c r="FW52" s="94"/>
      <c r="FX52" s="94"/>
      <c r="FY52" s="94"/>
      <c r="FZ52" s="94"/>
      <c r="GA52" s="94"/>
      <c r="GB52" s="94"/>
      <c r="GC52" s="94"/>
      <c r="GD52" s="94"/>
      <c r="GE52" s="94"/>
      <c r="GF52" s="94"/>
      <c r="GG52" s="94"/>
      <c r="GH52" s="94"/>
      <c r="GI52" s="94"/>
      <c r="GJ52" s="94"/>
      <c r="GK52" s="94"/>
      <c r="GL52" s="94"/>
      <c r="GM52" s="94"/>
      <c r="GN52" s="94"/>
      <c r="GO52" s="94"/>
      <c r="GP52" s="94"/>
      <c r="GQ52" s="94"/>
      <c r="GR52" s="94"/>
      <c r="GS52" s="94"/>
      <c r="GT52" s="94"/>
      <c r="GU52" s="94"/>
      <c r="GV52" s="94"/>
      <c r="GW52" s="94"/>
      <c r="GX52" s="94"/>
      <c r="GY52" s="94"/>
      <c r="GZ52" s="94"/>
      <c r="HA52" s="94"/>
      <c r="HB52" s="94"/>
      <c r="HC52" s="94"/>
      <c r="HD52" s="94"/>
      <c r="HE52" s="94"/>
      <c r="HF52" s="94"/>
      <c r="HG52" s="94"/>
      <c r="HH52" s="94"/>
      <c r="HI52" s="94"/>
      <c r="HJ52" s="94"/>
      <c r="HK52" s="94"/>
      <c r="HL52" s="94"/>
      <c r="HM52" s="94"/>
      <c r="HN52" s="94"/>
      <c r="HO52" s="94"/>
      <c r="HP52" s="94"/>
      <c r="HQ52" s="94"/>
      <c r="HR52" s="94"/>
      <c r="HS52" s="94"/>
      <c r="HT52" s="94"/>
      <c r="HU52" s="94"/>
      <c r="HV52" s="94"/>
      <c r="HW52" s="94"/>
      <c r="HX52" s="94"/>
      <c r="HY52" s="94"/>
      <c r="HZ52" s="94"/>
      <c r="IA52" s="94"/>
      <c r="IB52" s="94"/>
      <c r="IC52" s="94"/>
      <c r="ID52" s="94"/>
      <c r="IE52" s="94"/>
      <c r="IF52" s="94"/>
      <c r="IG52" s="94"/>
      <c r="IH52" s="94"/>
      <c r="II52" s="94"/>
      <c r="IJ52" s="94"/>
      <c r="IK52" s="94"/>
      <c r="IL52" s="94"/>
      <c r="IM52" s="94"/>
      <c r="IN52" s="94"/>
      <c r="IO52" s="94"/>
      <c r="IP52" s="94"/>
    </row>
    <row r="53" s="33" customFormat="true" ht="207" customHeight="true" spans="1:250">
      <c r="A53" s="56">
        <v>1</v>
      </c>
      <c r="B53" s="57" t="s">
        <v>116</v>
      </c>
      <c r="C53" s="59">
        <v>30</v>
      </c>
      <c r="D53" s="59">
        <v>30</v>
      </c>
      <c r="E53" s="55"/>
      <c r="F53" s="55"/>
      <c r="G53" s="83" t="s">
        <v>117</v>
      </c>
      <c r="H53" s="84" t="s">
        <v>118</v>
      </c>
      <c r="I53" s="91"/>
      <c r="J53" s="47"/>
      <c r="K53" s="91"/>
      <c r="L53" s="91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4"/>
      <c r="BG53" s="94"/>
      <c r="BH53" s="94"/>
      <c r="BI53" s="94"/>
      <c r="BJ53" s="94"/>
      <c r="BK53" s="94"/>
      <c r="BL53" s="94"/>
      <c r="BM53" s="94"/>
      <c r="BN53" s="94"/>
      <c r="BO53" s="94"/>
      <c r="BP53" s="94"/>
      <c r="BQ53" s="94"/>
      <c r="BR53" s="94"/>
      <c r="BS53" s="94"/>
      <c r="BT53" s="94"/>
      <c r="BU53" s="94"/>
      <c r="BV53" s="94"/>
      <c r="BW53" s="94"/>
      <c r="BX53" s="94"/>
      <c r="BY53" s="94"/>
      <c r="BZ53" s="94"/>
      <c r="CA53" s="94"/>
      <c r="CB53" s="94"/>
      <c r="CC53" s="94"/>
      <c r="CD53" s="94"/>
      <c r="CE53" s="94"/>
      <c r="CF53" s="94"/>
      <c r="CG53" s="94"/>
      <c r="CH53" s="94"/>
      <c r="CI53" s="94"/>
      <c r="CJ53" s="94"/>
      <c r="CK53" s="94"/>
      <c r="CL53" s="94"/>
      <c r="CM53" s="94"/>
      <c r="CN53" s="94"/>
      <c r="CO53" s="94"/>
      <c r="CP53" s="94"/>
      <c r="CQ53" s="94"/>
      <c r="CR53" s="94"/>
      <c r="CS53" s="94"/>
      <c r="CT53" s="94"/>
      <c r="CU53" s="94"/>
      <c r="CV53" s="94"/>
      <c r="CW53" s="94"/>
      <c r="CX53" s="94"/>
      <c r="CY53" s="94"/>
      <c r="CZ53" s="94"/>
      <c r="DA53" s="94"/>
      <c r="DB53" s="94"/>
      <c r="DC53" s="94"/>
      <c r="DD53" s="94"/>
      <c r="DE53" s="94"/>
      <c r="DF53" s="94"/>
      <c r="DG53" s="94"/>
      <c r="DH53" s="94"/>
      <c r="DI53" s="94"/>
      <c r="DJ53" s="94"/>
      <c r="DK53" s="94"/>
      <c r="DL53" s="94"/>
      <c r="DM53" s="94"/>
      <c r="DN53" s="94"/>
      <c r="DO53" s="94"/>
      <c r="DP53" s="94"/>
      <c r="DQ53" s="94"/>
      <c r="DR53" s="94"/>
      <c r="DS53" s="94"/>
      <c r="DT53" s="94"/>
      <c r="DU53" s="94"/>
      <c r="DV53" s="94"/>
      <c r="DW53" s="94"/>
      <c r="DX53" s="94"/>
      <c r="DY53" s="94"/>
      <c r="DZ53" s="94"/>
      <c r="EA53" s="94"/>
      <c r="EB53" s="94"/>
      <c r="EC53" s="94"/>
      <c r="ED53" s="94"/>
      <c r="EE53" s="94"/>
      <c r="EF53" s="94"/>
      <c r="EG53" s="94"/>
      <c r="EH53" s="94"/>
      <c r="EI53" s="94"/>
      <c r="EJ53" s="94"/>
      <c r="EK53" s="94"/>
      <c r="EL53" s="94"/>
      <c r="EM53" s="94"/>
      <c r="EN53" s="94"/>
      <c r="EO53" s="94"/>
      <c r="EP53" s="94"/>
      <c r="EQ53" s="94"/>
      <c r="ER53" s="94"/>
      <c r="ES53" s="94"/>
      <c r="ET53" s="94"/>
      <c r="EU53" s="94"/>
      <c r="EV53" s="94"/>
      <c r="EW53" s="94"/>
      <c r="EX53" s="94"/>
      <c r="EY53" s="94"/>
      <c r="EZ53" s="94"/>
      <c r="FA53" s="94"/>
      <c r="FB53" s="94"/>
      <c r="FC53" s="94"/>
      <c r="FD53" s="94"/>
      <c r="FE53" s="94"/>
      <c r="FF53" s="94"/>
      <c r="FG53" s="94"/>
      <c r="FH53" s="94"/>
      <c r="FI53" s="94"/>
      <c r="FJ53" s="94"/>
      <c r="FK53" s="94"/>
      <c r="FL53" s="94"/>
      <c r="FM53" s="94"/>
      <c r="FN53" s="94"/>
      <c r="FO53" s="94"/>
      <c r="FP53" s="94"/>
      <c r="FQ53" s="94"/>
      <c r="FR53" s="94"/>
      <c r="FS53" s="94"/>
      <c r="FT53" s="94"/>
      <c r="FU53" s="94"/>
      <c r="FV53" s="94"/>
      <c r="FW53" s="94"/>
      <c r="FX53" s="94"/>
      <c r="FY53" s="94"/>
      <c r="FZ53" s="94"/>
      <c r="GA53" s="94"/>
      <c r="GB53" s="94"/>
      <c r="GC53" s="94"/>
      <c r="GD53" s="94"/>
      <c r="GE53" s="94"/>
      <c r="GF53" s="94"/>
      <c r="GG53" s="94"/>
      <c r="GH53" s="94"/>
      <c r="GI53" s="94"/>
      <c r="GJ53" s="94"/>
      <c r="GK53" s="94"/>
      <c r="GL53" s="94"/>
      <c r="GM53" s="94"/>
      <c r="GN53" s="94"/>
      <c r="GO53" s="94"/>
      <c r="GP53" s="94"/>
      <c r="GQ53" s="94"/>
      <c r="GR53" s="94"/>
      <c r="GS53" s="94"/>
      <c r="GT53" s="94"/>
      <c r="GU53" s="94"/>
      <c r="GV53" s="94"/>
      <c r="GW53" s="94"/>
      <c r="GX53" s="94"/>
      <c r="GY53" s="94"/>
      <c r="GZ53" s="94"/>
      <c r="HA53" s="94"/>
      <c r="HB53" s="94"/>
      <c r="HC53" s="94"/>
      <c r="HD53" s="94"/>
      <c r="HE53" s="94"/>
      <c r="HF53" s="94"/>
      <c r="HG53" s="94"/>
      <c r="HH53" s="94"/>
      <c r="HI53" s="94"/>
      <c r="HJ53" s="94"/>
      <c r="HK53" s="94"/>
      <c r="HL53" s="94"/>
      <c r="HM53" s="94"/>
      <c r="HN53" s="94"/>
      <c r="HO53" s="94"/>
      <c r="HP53" s="94"/>
      <c r="HQ53" s="94"/>
      <c r="HR53" s="94"/>
      <c r="HS53" s="94"/>
      <c r="HT53" s="94"/>
      <c r="HU53" s="94"/>
      <c r="HV53" s="94"/>
      <c r="HW53" s="94"/>
      <c r="HX53" s="94"/>
      <c r="HY53" s="94"/>
      <c r="HZ53" s="94"/>
      <c r="IA53" s="94"/>
      <c r="IB53" s="94"/>
      <c r="IC53" s="94"/>
      <c r="ID53" s="94"/>
      <c r="IE53" s="94"/>
      <c r="IF53" s="94"/>
      <c r="IG53" s="94"/>
      <c r="IH53" s="94"/>
      <c r="II53" s="94"/>
      <c r="IJ53" s="94"/>
      <c r="IK53" s="94"/>
      <c r="IL53" s="94"/>
      <c r="IM53" s="94"/>
      <c r="IN53" s="94"/>
      <c r="IO53" s="94"/>
      <c r="IP53" s="94"/>
    </row>
    <row r="54" s="33" customFormat="true" ht="183" customHeight="true" spans="1:250">
      <c r="A54" s="56">
        <v>2</v>
      </c>
      <c r="B54" s="57" t="s">
        <v>119</v>
      </c>
      <c r="C54" s="59">
        <v>278.4</v>
      </c>
      <c r="D54" s="59">
        <v>278.4</v>
      </c>
      <c r="E54" s="55"/>
      <c r="F54" s="55"/>
      <c r="G54" s="83" t="s">
        <v>120</v>
      </c>
      <c r="H54" s="84" t="s">
        <v>118</v>
      </c>
      <c r="I54" s="91"/>
      <c r="J54" s="47"/>
      <c r="K54" s="91"/>
      <c r="L54" s="91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94"/>
      <c r="BS54" s="94"/>
      <c r="BT54" s="94"/>
      <c r="BU54" s="94"/>
      <c r="BV54" s="94"/>
      <c r="BW54" s="94"/>
      <c r="BX54" s="94"/>
      <c r="BY54" s="94"/>
      <c r="BZ54" s="94"/>
      <c r="CA54" s="94"/>
      <c r="CB54" s="94"/>
      <c r="CC54" s="94"/>
      <c r="CD54" s="94"/>
      <c r="CE54" s="94"/>
      <c r="CF54" s="94"/>
      <c r="CG54" s="94"/>
      <c r="CH54" s="94"/>
      <c r="CI54" s="94"/>
      <c r="CJ54" s="94"/>
      <c r="CK54" s="94"/>
      <c r="CL54" s="94"/>
      <c r="CM54" s="94"/>
      <c r="CN54" s="94"/>
      <c r="CO54" s="94"/>
      <c r="CP54" s="94"/>
      <c r="CQ54" s="94"/>
      <c r="CR54" s="94"/>
      <c r="CS54" s="94"/>
      <c r="CT54" s="94"/>
      <c r="CU54" s="94"/>
      <c r="CV54" s="94"/>
      <c r="CW54" s="94"/>
      <c r="CX54" s="94"/>
      <c r="CY54" s="94"/>
      <c r="CZ54" s="94"/>
      <c r="DA54" s="94"/>
      <c r="DB54" s="94"/>
      <c r="DC54" s="94"/>
      <c r="DD54" s="94"/>
      <c r="DE54" s="94"/>
      <c r="DF54" s="94"/>
      <c r="DG54" s="94"/>
      <c r="DH54" s="94"/>
      <c r="DI54" s="94"/>
      <c r="DJ54" s="94"/>
      <c r="DK54" s="94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4"/>
      <c r="EM54" s="94"/>
      <c r="EN54" s="94"/>
      <c r="EO54" s="94"/>
      <c r="EP54" s="94"/>
      <c r="EQ54" s="94"/>
      <c r="ER54" s="94"/>
      <c r="ES54" s="94"/>
      <c r="ET54" s="94"/>
      <c r="EU54" s="94"/>
      <c r="EV54" s="94"/>
      <c r="EW54" s="94"/>
      <c r="EX54" s="94"/>
      <c r="EY54" s="94"/>
      <c r="EZ54" s="94"/>
      <c r="FA54" s="94"/>
      <c r="FB54" s="94"/>
      <c r="FC54" s="94"/>
      <c r="FD54" s="94"/>
      <c r="FE54" s="94"/>
      <c r="FF54" s="94"/>
      <c r="FG54" s="94"/>
      <c r="FH54" s="94"/>
      <c r="FI54" s="94"/>
      <c r="FJ54" s="94"/>
      <c r="FK54" s="94"/>
      <c r="FL54" s="94"/>
      <c r="FM54" s="94"/>
      <c r="FN54" s="94"/>
      <c r="FO54" s="94"/>
      <c r="FP54" s="94"/>
      <c r="FQ54" s="94"/>
      <c r="FR54" s="94"/>
      <c r="FS54" s="94"/>
      <c r="FT54" s="94"/>
      <c r="FU54" s="94"/>
      <c r="FV54" s="94"/>
      <c r="FW54" s="94"/>
      <c r="FX54" s="94"/>
      <c r="FY54" s="94"/>
      <c r="FZ54" s="94"/>
      <c r="GA54" s="94"/>
      <c r="GB54" s="94"/>
      <c r="GC54" s="94"/>
      <c r="GD54" s="94"/>
      <c r="GE54" s="94"/>
      <c r="GF54" s="94"/>
      <c r="GG54" s="94"/>
      <c r="GH54" s="94"/>
      <c r="GI54" s="94"/>
      <c r="GJ54" s="94"/>
      <c r="GK54" s="94"/>
      <c r="GL54" s="94"/>
      <c r="GM54" s="94"/>
      <c r="GN54" s="94"/>
      <c r="GO54" s="94"/>
      <c r="GP54" s="94"/>
      <c r="GQ54" s="94"/>
      <c r="GR54" s="94"/>
      <c r="GS54" s="94"/>
      <c r="GT54" s="94"/>
      <c r="GU54" s="94"/>
      <c r="GV54" s="94"/>
      <c r="GW54" s="94"/>
      <c r="GX54" s="94"/>
      <c r="GY54" s="94"/>
      <c r="GZ54" s="94"/>
      <c r="HA54" s="94"/>
      <c r="HB54" s="94"/>
      <c r="HC54" s="94"/>
      <c r="HD54" s="94"/>
      <c r="HE54" s="94"/>
      <c r="HF54" s="94"/>
      <c r="HG54" s="94"/>
      <c r="HH54" s="94"/>
      <c r="HI54" s="94"/>
      <c r="HJ54" s="94"/>
      <c r="HK54" s="94"/>
      <c r="HL54" s="94"/>
      <c r="HM54" s="94"/>
      <c r="HN54" s="94"/>
      <c r="HO54" s="94"/>
      <c r="HP54" s="94"/>
      <c r="HQ54" s="94"/>
      <c r="HR54" s="94"/>
      <c r="HS54" s="94"/>
      <c r="HT54" s="94"/>
      <c r="HU54" s="94"/>
      <c r="HV54" s="94"/>
      <c r="HW54" s="94"/>
      <c r="HX54" s="94"/>
      <c r="HY54" s="94"/>
      <c r="HZ54" s="94"/>
      <c r="IA54" s="94"/>
      <c r="IB54" s="94"/>
      <c r="IC54" s="94"/>
      <c r="ID54" s="94"/>
      <c r="IE54" s="94"/>
      <c r="IF54" s="94"/>
      <c r="IG54" s="94"/>
      <c r="IH54" s="94"/>
      <c r="II54" s="94"/>
      <c r="IJ54" s="94"/>
      <c r="IK54" s="94"/>
      <c r="IL54" s="94"/>
      <c r="IM54" s="94"/>
      <c r="IN54" s="94"/>
      <c r="IO54" s="94"/>
      <c r="IP54" s="94"/>
    </row>
    <row r="55" s="33" customFormat="true" ht="144" hidden="true" customHeight="true" spans="1:12">
      <c r="A55" s="61" t="s">
        <v>121</v>
      </c>
      <c r="B55" s="53" t="s">
        <v>122</v>
      </c>
      <c r="C55" s="51">
        <f>D55+E55+F55</f>
        <v>700</v>
      </c>
      <c r="D55" s="55">
        <v>700</v>
      </c>
      <c r="E55" s="55"/>
      <c r="F55" s="55"/>
      <c r="G55" s="81" t="s">
        <v>123</v>
      </c>
      <c r="H55" s="85" t="s">
        <v>59</v>
      </c>
      <c r="I55" s="47"/>
      <c r="J55" s="47"/>
      <c r="K55" s="47"/>
      <c r="L55" s="47"/>
    </row>
    <row r="56" s="33" customFormat="true" ht="156" hidden="true" customHeight="true" spans="1:12">
      <c r="A56" s="61" t="s">
        <v>124</v>
      </c>
      <c r="B56" s="53" t="s">
        <v>125</v>
      </c>
      <c r="C56" s="51">
        <f>D56+E56+F56</f>
        <v>260</v>
      </c>
      <c r="D56" s="55">
        <v>260</v>
      </c>
      <c r="E56" s="55"/>
      <c r="F56" s="55"/>
      <c r="G56" s="82" t="s">
        <v>126</v>
      </c>
      <c r="H56" s="85" t="s">
        <v>59</v>
      </c>
      <c r="I56" s="47"/>
      <c r="J56" s="47"/>
      <c r="K56" s="47"/>
      <c r="L56" s="47"/>
    </row>
    <row r="57" s="31" customFormat="true" customHeight="true" spans="2:8">
      <c r="B57" s="35"/>
      <c r="C57" s="36"/>
      <c r="D57" s="36"/>
      <c r="E57" s="36"/>
      <c r="F57" s="36"/>
      <c r="G57" s="38"/>
      <c r="H57" s="36"/>
    </row>
    <row r="58" s="31" customFormat="true" customHeight="true" spans="2:8">
      <c r="B58" s="35"/>
      <c r="C58" s="36"/>
      <c r="D58" s="36"/>
      <c r="E58" s="36"/>
      <c r="F58" s="36"/>
      <c r="G58" s="38"/>
      <c r="H58" s="36"/>
    </row>
    <row r="59" s="31" customFormat="true" customHeight="true" spans="2:8">
      <c r="B59" s="35"/>
      <c r="C59" s="36"/>
      <c r="D59" s="36"/>
      <c r="E59" s="36"/>
      <c r="F59" s="36"/>
      <c r="G59" s="38"/>
      <c r="H59" s="36"/>
    </row>
    <row r="60" s="31" customFormat="true" customHeight="true" spans="2:8">
      <c r="B60" s="35"/>
      <c r="C60" s="36"/>
      <c r="D60" s="36"/>
      <c r="E60" s="36"/>
      <c r="F60" s="36"/>
      <c r="G60" s="38"/>
      <c r="H60" s="36"/>
    </row>
    <row r="61" s="31" customFormat="true" customHeight="true" spans="2:8">
      <c r="B61" s="35"/>
      <c r="C61" s="36"/>
      <c r="D61" s="36"/>
      <c r="E61" s="36"/>
      <c r="F61" s="36"/>
      <c r="G61" s="38"/>
      <c r="H61" s="36"/>
    </row>
    <row r="62" s="31" customFormat="true" customHeight="true" spans="2:8">
      <c r="B62" s="35"/>
      <c r="C62" s="36"/>
      <c r="D62" s="36"/>
      <c r="E62" s="36"/>
      <c r="F62" s="36"/>
      <c r="G62" s="38"/>
      <c r="H62" s="36"/>
    </row>
    <row r="63" s="31" customFormat="true" customHeight="true" spans="2:8">
      <c r="B63" s="35"/>
      <c r="C63" s="36"/>
      <c r="D63" s="36"/>
      <c r="E63" s="36"/>
      <c r="F63" s="36"/>
      <c r="G63" s="38"/>
      <c r="H63" s="36"/>
    </row>
    <row r="64" s="31" customFormat="true" customHeight="true" spans="2:8">
      <c r="B64" s="35"/>
      <c r="C64" s="36"/>
      <c r="D64" s="36"/>
      <c r="E64" s="36"/>
      <c r="F64" s="36"/>
      <c r="G64" s="38"/>
      <c r="H64" s="36"/>
    </row>
    <row r="65" s="31" customFormat="true" customHeight="true" spans="2:8">
      <c r="B65" s="35"/>
      <c r="C65" s="36"/>
      <c r="D65" s="36"/>
      <c r="E65" s="36"/>
      <c r="F65" s="36"/>
      <c r="G65" s="38"/>
      <c r="H65" s="36"/>
    </row>
    <row r="66" s="31" customFormat="true" customHeight="true" spans="2:8">
      <c r="B66" s="35"/>
      <c r="C66" s="36"/>
      <c r="D66" s="36"/>
      <c r="E66" s="36"/>
      <c r="F66" s="36"/>
      <c r="G66" s="38"/>
      <c r="H66" s="36"/>
    </row>
    <row r="67" s="31" customFormat="true" customHeight="true" spans="2:8">
      <c r="B67" s="35"/>
      <c r="C67" s="36"/>
      <c r="D67" s="36"/>
      <c r="E67" s="36"/>
      <c r="F67" s="36"/>
      <c r="G67" s="38"/>
      <c r="H67" s="36"/>
    </row>
    <row r="68" s="31" customFormat="true" customHeight="true" spans="2:8">
      <c r="B68" s="35"/>
      <c r="C68" s="36"/>
      <c r="D68" s="36"/>
      <c r="E68" s="36"/>
      <c r="F68" s="36"/>
      <c r="G68" s="38"/>
      <c r="H68" s="36"/>
    </row>
    <row r="69" s="31" customFormat="true" customHeight="true" spans="2:8">
      <c r="B69" s="35"/>
      <c r="C69" s="36"/>
      <c r="D69" s="36"/>
      <c r="E69" s="36"/>
      <c r="F69" s="36"/>
      <c r="G69" s="38"/>
      <c r="H69" s="36"/>
    </row>
    <row r="70" s="31" customFormat="true" customHeight="true" spans="2:8">
      <c r="B70" s="35"/>
      <c r="C70" s="36"/>
      <c r="D70" s="36"/>
      <c r="E70" s="36"/>
      <c r="F70" s="36"/>
      <c r="G70" s="38"/>
      <c r="H70" s="36"/>
    </row>
    <row r="71" s="31" customFormat="true" customHeight="true" spans="2:8">
      <c r="B71" s="35"/>
      <c r="C71" s="36"/>
      <c r="D71" s="36"/>
      <c r="E71" s="36"/>
      <c r="F71" s="36"/>
      <c r="G71" s="38"/>
      <c r="H71" s="36"/>
    </row>
    <row r="72" s="31" customFormat="true" customHeight="true" spans="2:8">
      <c r="B72" s="35"/>
      <c r="C72" s="36"/>
      <c r="D72" s="36"/>
      <c r="E72" s="36"/>
      <c r="F72" s="36"/>
      <c r="G72" s="38"/>
      <c r="H72" s="36"/>
    </row>
    <row r="73" s="31" customFormat="true" customHeight="true" spans="2:8">
      <c r="B73" s="35"/>
      <c r="C73" s="36"/>
      <c r="D73" s="36"/>
      <c r="E73" s="36"/>
      <c r="F73" s="36"/>
      <c r="G73" s="38"/>
      <c r="H73" s="36"/>
    </row>
    <row r="74" s="31" customFormat="true" customHeight="true" spans="2:8">
      <c r="B74" s="35"/>
      <c r="C74" s="36"/>
      <c r="D74" s="36"/>
      <c r="E74" s="36"/>
      <c r="F74" s="36"/>
      <c r="G74" s="38"/>
      <c r="H74" s="36"/>
    </row>
    <row r="75" s="31" customFormat="true" customHeight="true" spans="2:8">
      <c r="B75" s="35"/>
      <c r="C75" s="36"/>
      <c r="D75" s="36"/>
      <c r="E75" s="36"/>
      <c r="F75" s="36"/>
      <c r="G75" s="38"/>
      <c r="H75" s="36"/>
    </row>
    <row r="76" s="31" customFormat="true" customHeight="true" spans="2:8">
      <c r="B76" s="35"/>
      <c r="C76" s="36"/>
      <c r="D76" s="36"/>
      <c r="E76" s="36"/>
      <c r="F76" s="36"/>
      <c r="G76" s="38"/>
      <c r="H76" s="36"/>
    </row>
    <row r="77" s="31" customFormat="true" customHeight="true" spans="2:8">
      <c r="B77" s="35"/>
      <c r="C77" s="36"/>
      <c r="D77" s="36"/>
      <c r="E77" s="36"/>
      <c r="F77" s="36"/>
      <c r="G77" s="38"/>
      <c r="H77" s="36"/>
    </row>
    <row r="78" s="31" customFormat="true" customHeight="true" spans="2:8">
      <c r="B78" s="35"/>
      <c r="C78" s="36"/>
      <c r="D78" s="36"/>
      <c r="E78" s="36"/>
      <c r="F78" s="36"/>
      <c r="G78" s="38"/>
      <c r="H78" s="36"/>
    </row>
    <row r="79" s="31" customFormat="true" customHeight="true" spans="2:8">
      <c r="B79" s="35"/>
      <c r="C79" s="36"/>
      <c r="D79" s="36"/>
      <c r="E79" s="36"/>
      <c r="F79" s="36"/>
      <c r="G79" s="38"/>
      <c r="H79" s="36"/>
    </row>
    <row r="80" s="31" customFormat="true" customHeight="true" spans="2:8">
      <c r="B80" s="35"/>
      <c r="C80" s="36"/>
      <c r="D80" s="36"/>
      <c r="E80" s="36"/>
      <c r="F80" s="36"/>
      <c r="G80" s="38"/>
      <c r="H80" s="36"/>
    </row>
    <row r="81" s="31" customFormat="true" customHeight="true" spans="2:8">
      <c r="B81" s="35"/>
      <c r="C81" s="36"/>
      <c r="D81" s="36"/>
      <c r="E81" s="36"/>
      <c r="F81" s="36"/>
      <c r="G81" s="38"/>
      <c r="H81" s="36"/>
    </row>
    <row r="82" s="31" customFormat="true" customHeight="true" spans="2:8">
      <c r="B82" s="35"/>
      <c r="C82" s="36"/>
      <c r="D82" s="36"/>
      <c r="E82" s="36"/>
      <c r="F82" s="36"/>
      <c r="G82" s="38"/>
      <c r="H82" s="36"/>
    </row>
    <row r="83" s="31" customFormat="true" customHeight="true" spans="2:8">
      <c r="B83" s="35"/>
      <c r="C83" s="36"/>
      <c r="D83" s="36"/>
      <c r="E83" s="36"/>
      <c r="F83" s="36"/>
      <c r="G83" s="38"/>
      <c r="H83" s="36"/>
    </row>
    <row r="84" s="31" customFormat="true" customHeight="true" spans="2:8">
      <c r="B84" s="35"/>
      <c r="C84" s="36"/>
      <c r="D84" s="36"/>
      <c r="E84" s="36"/>
      <c r="F84" s="36"/>
      <c r="G84" s="38"/>
      <c r="H84" s="36"/>
    </row>
    <row r="85" s="31" customFormat="true" customHeight="true" spans="2:8">
      <c r="B85" s="35"/>
      <c r="C85" s="36"/>
      <c r="D85" s="36"/>
      <c r="E85" s="36"/>
      <c r="F85" s="36"/>
      <c r="G85" s="38"/>
      <c r="H85" s="36"/>
    </row>
    <row r="86" s="31" customFormat="true" customHeight="true" spans="2:8">
      <c r="B86" s="35"/>
      <c r="C86" s="36"/>
      <c r="D86" s="36"/>
      <c r="E86" s="36"/>
      <c r="F86" s="36"/>
      <c r="G86" s="38"/>
      <c r="H86" s="36"/>
    </row>
    <row r="87" s="31" customFormat="true" customHeight="true" spans="2:8">
      <c r="B87" s="35"/>
      <c r="C87" s="36"/>
      <c r="D87" s="36"/>
      <c r="E87" s="36"/>
      <c r="F87" s="36"/>
      <c r="G87" s="38"/>
      <c r="H87" s="36"/>
    </row>
    <row r="88" s="31" customFormat="true" customHeight="true" spans="2:8">
      <c r="B88" s="35"/>
      <c r="C88" s="36"/>
      <c r="D88" s="36"/>
      <c r="E88" s="36"/>
      <c r="F88" s="36"/>
      <c r="G88" s="38"/>
      <c r="H88" s="36"/>
    </row>
    <row r="89" s="31" customFormat="true" customHeight="true" spans="2:8">
      <c r="B89" s="35"/>
      <c r="C89" s="36"/>
      <c r="D89" s="36"/>
      <c r="E89" s="36"/>
      <c r="F89" s="36"/>
      <c r="G89" s="38"/>
      <c r="H89" s="36"/>
    </row>
    <row r="90" s="31" customFormat="true" customHeight="true" spans="2:8">
      <c r="B90" s="35"/>
      <c r="C90" s="36"/>
      <c r="D90" s="36"/>
      <c r="E90" s="36"/>
      <c r="F90" s="36"/>
      <c r="G90" s="38"/>
      <c r="H90" s="36"/>
    </row>
    <row r="91" s="31" customFormat="true" customHeight="true" spans="2:8">
      <c r="B91" s="35"/>
      <c r="C91" s="36"/>
      <c r="D91" s="36"/>
      <c r="E91" s="36"/>
      <c r="F91" s="36"/>
      <c r="G91" s="38"/>
      <c r="H91" s="36"/>
    </row>
    <row r="92" s="31" customFormat="true" customHeight="true" spans="2:8">
      <c r="B92" s="35"/>
      <c r="C92" s="36"/>
      <c r="D92" s="36"/>
      <c r="E92" s="36"/>
      <c r="F92" s="36"/>
      <c r="G92" s="38"/>
      <c r="H92" s="36"/>
    </row>
    <row r="93" s="31" customFormat="true" customHeight="true" spans="2:8">
      <c r="B93" s="35"/>
      <c r="C93" s="36"/>
      <c r="D93" s="36"/>
      <c r="E93" s="36"/>
      <c r="F93" s="36"/>
      <c r="G93" s="38"/>
      <c r="H93" s="36"/>
    </row>
    <row r="94" s="31" customFormat="true" customHeight="true" spans="2:8">
      <c r="B94" s="35"/>
      <c r="C94" s="36"/>
      <c r="D94" s="36"/>
      <c r="E94" s="36"/>
      <c r="F94" s="36"/>
      <c r="G94" s="38"/>
      <c r="H94" s="36"/>
    </row>
    <row r="95" s="31" customFormat="true" customHeight="true" spans="2:8">
      <c r="B95" s="35"/>
      <c r="C95" s="36"/>
      <c r="D95" s="36"/>
      <c r="E95" s="36"/>
      <c r="F95" s="36"/>
      <c r="G95" s="38"/>
      <c r="H95" s="36"/>
    </row>
    <row r="96" s="31" customFormat="true" customHeight="true" spans="2:8">
      <c r="B96" s="35"/>
      <c r="C96" s="36"/>
      <c r="D96" s="36"/>
      <c r="E96" s="36"/>
      <c r="F96" s="36"/>
      <c r="G96" s="38"/>
      <c r="H96" s="36"/>
    </row>
    <row r="97" s="31" customFormat="true" customHeight="true" spans="2:8">
      <c r="B97" s="35"/>
      <c r="C97" s="36"/>
      <c r="D97" s="36"/>
      <c r="E97" s="36"/>
      <c r="F97" s="36"/>
      <c r="G97" s="38"/>
      <c r="H97" s="36"/>
    </row>
    <row r="98" s="31" customFormat="true" customHeight="true" spans="2:8">
      <c r="B98" s="35"/>
      <c r="C98" s="36"/>
      <c r="D98" s="36"/>
      <c r="E98" s="36"/>
      <c r="F98" s="36"/>
      <c r="G98" s="38"/>
      <c r="H98" s="36"/>
    </row>
    <row r="99" s="31" customFormat="true" customHeight="true" spans="2:8">
      <c r="B99" s="35"/>
      <c r="C99" s="36"/>
      <c r="D99" s="36"/>
      <c r="E99" s="36"/>
      <c r="F99" s="36"/>
      <c r="G99" s="38"/>
      <c r="H99" s="36"/>
    </row>
    <row r="100" s="31" customFormat="true" customHeight="true" spans="2:8">
      <c r="B100" s="35"/>
      <c r="C100" s="36"/>
      <c r="D100" s="36"/>
      <c r="E100" s="36"/>
      <c r="F100" s="36"/>
      <c r="G100" s="38"/>
      <c r="H100" s="36"/>
    </row>
    <row r="101" s="31" customFormat="true" customHeight="true" spans="2:8">
      <c r="B101" s="35"/>
      <c r="C101" s="36"/>
      <c r="D101" s="36"/>
      <c r="E101" s="36"/>
      <c r="F101" s="36"/>
      <c r="G101" s="38"/>
      <c r="H101" s="36"/>
    </row>
    <row r="102" s="31" customFormat="true" customHeight="true" spans="2:8">
      <c r="B102" s="35"/>
      <c r="C102" s="36"/>
      <c r="D102" s="36"/>
      <c r="E102" s="36"/>
      <c r="F102" s="36"/>
      <c r="G102" s="38"/>
      <c r="H102" s="36"/>
    </row>
    <row r="103" s="31" customFormat="true" customHeight="true" spans="2:8">
      <c r="B103" s="35"/>
      <c r="C103" s="36"/>
      <c r="D103" s="36"/>
      <c r="E103" s="36"/>
      <c r="F103" s="36"/>
      <c r="G103" s="38"/>
      <c r="H103" s="36"/>
    </row>
    <row r="104" s="31" customFormat="true" customHeight="true" spans="2:8">
      <c r="B104" s="35"/>
      <c r="C104" s="36"/>
      <c r="D104" s="36"/>
      <c r="E104" s="36"/>
      <c r="F104" s="36"/>
      <c r="G104" s="38"/>
      <c r="H104" s="36"/>
    </row>
    <row r="105" s="31" customFormat="true" customHeight="true" spans="2:8">
      <c r="B105" s="35"/>
      <c r="C105" s="36"/>
      <c r="D105" s="36"/>
      <c r="E105" s="36"/>
      <c r="F105" s="36"/>
      <c r="G105" s="38"/>
      <c r="H105" s="36"/>
    </row>
    <row r="106" s="31" customFormat="true" customHeight="true" spans="2:8">
      <c r="B106" s="35"/>
      <c r="C106" s="36"/>
      <c r="D106" s="36"/>
      <c r="E106" s="36"/>
      <c r="F106" s="36"/>
      <c r="G106" s="38"/>
      <c r="H106" s="36"/>
    </row>
    <row r="107" s="31" customFormat="true" customHeight="true" spans="2:8">
      <c r="B107" s="35"/>
      <c r="C107" s="36"/>
      <c r="D107" s="36"/>
      <c r="E107" s="36"/>
      <c r="F107" s="36"/>
      <c r="G107" s="38"/>
      <c r="H107" s="36"/>
    </row>
    <row r="108" s="31" customFormat="true" customHeight="true" spans="2:8">
      <c r="B108" s="35"/>
      <c r="C108" s="36"/>
      <c r="D108" s="36"/>
      <c r="E108" s="36"/>
      <c r="F108" s="36"/>
      <c r="G108" s="38"/>
      <c r="H108" s="36"/>
    </row>
    <row r="109" s="31" customFormat="true" customHeight="true" spans="2:8">
      <c r="B109" s="35"/>
      <c r="C109" s="36"/>
      <c r="D109" s="36"/>
      <c r="E109" s="36"/>
      <c r="F109" s="36"/>
      <c r="G109" s="38"/>
      <c r="H109" s="36"/>
    </row>
    <row r="110" s="31" customFormat="true" customHeight="true" spans="2:8">
      <c r="B110" s="35"/>
      <c r="C110" s="36"/>
      <c r="D110" s="36"/>
      <c r="E110" s="36"/>
      <c r="F110" s="36"/>
      <c r="G110" s="38"/>
      <c r="H110" s="36"/>
    </row>
    <row r="111" s="31" customFormat="true" customHeight="true" spans="2:8">
      <c r="B111" s="35"/>
      <c r="C111" s="36"/>
      <c r="D111" s="36"/>
      <c r="E111" s="36"/>
      <c r="F111" s="36"/>
      <c r="G111" s="38"/>
      <c r="H111" s="36"/>
    </row>
    <row r="112" s="31" customFormat="true" customHeight="true" spans="2:8">
      <c r="B112" s="35"/>
      <c r="C112" s="36"/>
      <c r="D112" s="36"/>
      <c r="E112" s="36"/>
      <c r="F112" s="36"/>
      <c r="G112" s="38"/>
      <c r="H112" s="36"/>
    </row>
    <row r="113" s="31" customFormat="true" customHeight="true" spans="2:8">
      <c r="B113" s="35"/>
      <c r="C113" s="36"/>
      <c r="D113" s="36"/>
      <c r="E113" s="36"/>
      <c r="F113" s="36"/>
      <c r="G113" s="38"/>
      <c r="H113" s="36"/>
    </row>
    <row r="114" s="31" customFormat="true" customHeight="true" spans="2:8">
      <c r="B114" s="35"/>
      <c r="C114" s="36"/>
      <c r="D114" s="36"/>
      <c r="E114" s="36"/>
      <c r="F114" s="36"/>
      <c r="G114" s="38"/>
      <c r="H114" s="36"/>
    </row>
    <row r="115" s="31" customFormat="true" customHeight="true" spans="2:8">
      <c r="B115" s="35"/>
      <c r="C115" s="36"/>
      <c r="D115" s="36"/>
      <c r="E115" s="36"/>
      <c r="F115" s="36"/>
      <c r="G115" s="38"/>
      <c r="H115" s="36"/>
    </row>
    <row r="116" s="31" customFormat="true" customHeight="true" spans="2:8">
      <c r="B116" s="35"/>
      <c r="C116" s="36"/>
      <c r="D116" s="36"/>
      <c r="E116" s="36"/>
      <c r="F116" s="36"/>
      <c r="G116" s="38"/>
      <c r="H116" s="36"/>
    </row>
    <row r="117" s="31" customFormat="true" customHeight="true" spans="2:8">
      <c r="B117" s="35"/>
      <c r="C117" s="36"/>
      <c r="D117" s="36"/>
      <c r="E117" s="36"/>
      <c r="F117" s="36"/>
      <c r="G117" s="38"/>
      <c r="H117" s="36"/>
    </row>
    <row r="118" s="31" customFormat="true" customHeight="true" spans="2:8">
      <c r="B118" s="35"/>
      <c r="C118" s="36"/>
      <c r="D118" s="36"/>
      <c r="E118" s="36"/>
      <c r="F118" s="36"/>
      <c r="G118" s="38"/>
      <c r="H118" s="36"/>
    </row>
    <row r="119" s="31" customFormat="true" customHeight="true" spans="2:8">
      <c r="B119" s="35"/>
      <c r="C119" s="36"/>
      <c r="D119" s="36"/>
      <c r="E119" s="36"/>
      <c r="F119" s="36"/>
      <c r="G119" s="38"/>
      <c r="H119" s="36"/>
    </row>
    <row r="120" s="31" customFormat="true" customHeight="true" spans="2:8">
      <c r="B120" s="35"/>
      <c r="C120" s="36"/>
      <c r="D120" s="36"/>
      <c r="E120" s="36"/>
      <c r="F120" s="36"/>
      <c r="G120" s="38"/>
      <c r="H120" s="36"/>
    </row>
    <row r="121" s="31" customFormat="true" customHeight="true" spans="2:8">
      <c r="B121" s="35"/>
      <c r="C121" s="36"/>
      <c r="D121" s="36"/>
      <c r="E121" s="36"/>
      <c r="F121" s="36"/>
      <c r="G121" s="38"/>
      <c r="H121" s="36"/>
    </row>
    <row r="122" s="31" customFormat="true" customHeight="true" spans="2:8">
      <c r="B122" s="35"/>
      <c r="C122" s="36"/>
      <c r="D122" s="36"/>
      <c r="E122" s="36"/>
      <c r="F122" s="36"/>
      <c r="G122" s="38"/>
      <c r="H122" s="36"/>
    </row>
    <row r="123" s="31" customFormat="true" customHeight="true" spans="2:8">
      <c r="B123" s="35"/>
      <c r="C123" s="36"/>
      <c r="D123" s="36"/>
      <c r="E123" s="36"/>
      <c r="F123" s="36"/>
      <c r="G123" s="38"/>
      <c r="H123" s="36"/>
    </row>
    <row r="124" s="31" customFormat="true" customHeight="true" spans="2:8">
      <c r="B124" s="35"/>
      <c r="C124" s="36"/>
      <c r="D124" s="36"/>
      <c r="E124" s="36"/>
      <c r="F124" s="36"/>
      <c r="G124" s="38"/>
      <c r="H124" s="36"/>
    </row>
    <row r="125" s="31" customFormat="true" customHeight="true" spans="2:8">
      <c r="B125" s="35"/>
      <c r="C125" s="36"/>
      <c r="D125" s="36"/>
      <c r="E125" s="36"/>
      <c r="F125" s="36"/>
      <c r="G125" s="38"/>
      <c r="H125" s="36"/>
    </row>
    <row r="126" s="31" customFormat="true" customHeight="true" spans="2:8">
      <c r="B126" s="35"/>
      <c r="C126" s="36"/>
      <c r="D126" s="36"/>
      <c r="E126" s="36"/>
      <c r="F126" s="36"/>
      <c r="G126" s="38"/>
      <c r="H126" s="36"/>
    </row>
    <row r="127" s="31" customFormat="true" customHeight="true" spans="2:8">
      <c r="B127" s="35"/>
      <c r="C127" s="36"/>
      <c r="D127" s="36"/>
      <c r="E127" s="36"/>
      <c r="F127" s="36"/>
      <c r="G127" s="38"/>
      <c r="H127" s="36"/>
    </row>
    <row r="128" s="31" customFormat="true" customHeight="true" spans="2:8">
      <c r="B128" s="35"/>
      <c r="C128" s="36"/>
      <c r="D128" s="36"/>
      <c r="E128" s="36"/>
      <c r="F128" s="36"/>
      <c r="G128" s="38"/>
      <c r="H128" s="36"/>
    </row>
    <row r="129" s="31" customFormat="true" customHeight="true" spans="2:8">
      <c r="B129" s="35"/>
      <c r="C129" s="36"/>
      <c r="D129" s="36"/>
      <c r="E129" s="36"/>
      <c r="F129" s="36"/>
      <c r="G129" s="38"/>
      <c r="H129" s="36"/>
    </row>
    <row r="130" s="31" customFormat="true" customHeight="true" spans="2:8">
      <c r="B130" s="35"/>
      <c r="C130" s="36"/>
      <c r="D130" s="36"/>
      <c r="E130" s="36"/>
      <c r="F130" s="36"/>
      <c r="G130" s="38"/>
      <c r="H130" s="36"/>
    </row>
    <row r="131" s="31" customFormat="true" customHeight="true" spans="2:8">
      <c r="B131" s="35"/>
      <c r="C131" s="36"/>
      <c r="D131" s="36"/>
      <c r="E131" s="36"/>
      <c r="F131" s="36"/>
      <c r="G131" s="38"/>
      <c r="H131" s="36"/>
    </row>
    <row r="132" s="31" customFormat="true" customHeight="true" spans="2:8">
      <c r="B132" s="35"/>
      <c r="C132" s="36"/>
      <c r="D132" s="36"/>
      <c r="E132" s="36"/>
      <c r="F132" s="36"/>
      <c r="G132" s="38"/>
      <c r="H132" s="36"/>
    </row>
    <row r="133" s="31" customFormat="true" customHeight="true" spans="2:8">
      <c r="B133" s="35"/>
      <c r="C133" s="36"/>
      <c r="D133" s="36"/>
      <c r="E133" s="36"/>
      <c r="F133" s="36"/>
      <c r="G133" s="38"/>
      <c r="H133" s="36"/>
    </row>
    <row r="134" s="31" customFormat="true" customHeight="true" spans="2:8">
      <c r="B134" s="35"/>
      <c r="C134" s="36"/>
      <c r="D134" s="36"/>
      <c r="E134" s="36"/>
      <c r="F134" s="36"/>
      <c r="G134" s="38"/>
      <c r="H134" s="36"/>
    </row>
    <row r="135" s="31" customFormat="true" customHeight="true" spans="2:8">
      <c r="B135" s="35"/>
      <c r="C135" s="36"/>
      <c r="D135" s="36"/>
      <c r="E135" s="36"/>
      <c r="F135" s="36"/>
      <c r="G135" s="38"/>
      <c r="H135" s="36"/>
    </row>
    <row r="136" s="31" customFormat="true" customHeight="true" spans="2:8">
      <c r="B136" s="35"/>
      <c r="C136" s="36"/>
      <c r="D136" s="36"/>
      <c r="E136" s="36"/>
      <c r="F136" s="36"/>
      <c r="G136" s="38"/>
      <c r="H136" s="36"/>
    </row>
    <row r="137" s="31" customFormat="true" customHeight="true" spans="2:8">
      <c r="B137" s="35"/>
      <c r="C137" s="36"/>
      <c r="D137" s="36"/>
      <c r="E137" s="36"/>
      <c r="F137" s="36"/>
      <c r="G137" s="38"/>
      <c r="H137" s="36"/>
    </row>
    <row r="138" s="31" customFormat="true" customHeight="true" spans="2:8">
      <c r="B138" s="35"/>
      <c r="C138" s="36"/>
      <c r="D138" s="36"/>
      <c r="E138" s="36"/>
      <c r="F138" s="36"/>
      <c r="G138" s="38"/>
      <c r="H138" s="36"/>
    </row>
    <row r="139" s="31" customFormat="true" customHeight="true" spans="2:8">
      <c r="B139" s="35"/>
      <c r="C139" s="36"/>
      <c r="D139" s="36"/>
      <c r="E139" s="36"/>
      <c r="F139" s="36"/>
      <c r="G139" s="38"/>
      <c r="H139" s="36"/>
    </row>
    <row r="140" s="31" customFormat="true" customHeight="true" spans="2:8">
      <c r="B140" s="35"/>
      <c r="C140" s="36"/>
      <c r="D140" s="36"/>
      <c r="E140" s="36"/>
      <c r="F140" s="36"/>
      <c r="G140" s="38"/>
      <c r="H140" s="36"/>
    </row>
    <row r="141" s="31" customFormat="true" customHeight="true" spans="2:8">
      <c r="B141" s="35"/>
      <c r="C141" s="36"/>
      <c r="D141" s="36"/>
      <c r="E141" s="36"/>
      <c r="F141" s="36"/>
      <c r="G141" s="38"/>
      <c r="H141" s="36"/>
    </row>
    <row r="142" s="31" customFormat="true" customHeight="true" spans="2:8">
      <c r="B142" s="35"/>
      <c r="C142" s="36"/>
      <c r="D142" s="36"/>
      <c r="E142" s="36"/>
      <c r="F142" s="36"/>
      <c r="G142" s="38"/>
      <c r="H142" s="36"/>
    </row>
    <row r="143" s="31" customFormat="true" customHeight="true" spans="2:8">
      <c r="B143" s="35"/>
      <c r="C143" s="36"/>
      <c r="D143" s="36"/>
      <c r="E143" s="36"/>
      <c r="F143" s="36"/>
      <c r="G143" s="38"/>
      <c r="H143" s="36"/>
    </row>
    <row r="144" s="31" customFormat="true" customHeight="true" spans="2:8">
      <c r="B144" s="35"/>
      <c r="C144" s="36"/>
      <c r="D144" s="36"/>
      <c r="E144" s="36"/>
      <c r="F144" s="36"/>
      <c r="G144" s="38"/>
      <c r="H144" s="36"/>
    </row>
    <row r="145" s="31" customFormat="true" customHeight="true" spans="2:8">
      <c r="B145" s="35"/>
      <c r="C145" s="36"/>
      <c r="D145" s="36"/>
      <c r="E145" s="36"/>
      <c r="F145" s="36"/>
      <c r="G145" s="38"/>
      <c r="H145" s="36"/>
    </row>
    <row r="146" s="31" customFormat="true" customHeight="true" spans="2:8">
      <c r="B146" s="35"/>
      <c r="C146" s="36"/>
      <c r="D146" s="36"/>
      <c r="E146" s="36"/>
      <c r="F146" s="36"/>
      <c r="G146" s="38"/>
      <c r="H146" s="36"/>
    </row>
    <row r="147" s="31" customFormat="true" customHeight="true" spans="2:8">
      <c r="B147" s="35"/>
      <c r="C147" s="36"/>
      <c r="D147" s="36"/>
      <c r="E147" s="36"/>
      <c r="F147" s="36"/>
      <c r="G147" s="38"/>
      <c r="H147" s="36"/>
    </row>
    <row r="148" s="31" customFormat="true" customHeight="true" spans="2:8">
      <c r="B148" s="35"/>
      <c r="C148" s="36"/>
      <c r="D148" s="36"/>
      <c r="E148" s="36"/>
      <c r="F148" s="36"/>
      <c r="G148" s="38"/>
      <c r="H148" s="36"/>
    </row>
    <row r="149" s="31" customFormat="true" customHeight="true" spans="2:8">
      <c r="B149" s="35"/>
      <c r="C149" s="36"/>
      <c r="D149" s="36"/>
      <c r="E149" s="36"/>
      <c r="F149" s="36"/>
      <c r="G149" s="38"/>
      <c r="H149" s="36"/>
    </row>
    <row r="150" s="31" customFormat="true" customHeight="true" spans="2:8">
      <c r="B150" s="35"/>
      <c r="C150" s="36"/>
      <c r="D150" s="36"/>
      <c r="E150" s="36"/>
      <c r="F150" s="36"/>
      <c r="G150" s="38"/>
      <c r="H150" s="36"/>
    </row>
    <row r="151" s="31" customFormat="true" customHeight="true" spans="2:8">
      <c r="B151" s="35"/>
      <c r="C151" s="36"/>
      <c r="D151" s="36"/>
      <c r="E151" s="36"/>
      <c r="F151" s="36"/>
      <c r="G151" s="38"/>
      <c r="H151" s="36"/>
    </row>
    <row r="152" s="31" customFormat="true" customHeight="true" spans="2:8">
      <c r="B152" s="35"/>
      <c r="C152" s="36"/>
      <c r="D152" s="36"/>
      <c r="E152" s="36"/>
      <c r="F152" s="36"/>
      <c r="G152" s="38"/>
      <c r="H152" s="36"/>
    </row>
    <row r="153" s="31" customFormat="true" customHeight="true" spans="2:8">
      <c r="B153" s="35"/>
      <c r="C153" s="36"/>
      <c r="D153" s="36"/>
      <c r="E153" s="36"/>
      <c r="F153" s="36"/>
      <c r="G153" s="38"/>
      <c r="H153" s="36"/>
    </row>
    <row r="154" s="31" customFormat="true" customHeight="true" spans="2:8">
      <c r="B154" s="35"/>
      <c r="C154" s="36"/>
      <c r="D154" s="36"/>
      <c r="E154" s="36"/>
      <c r="F154" s="36"/>
      <c r="G154" s="38"/>
      <c r="H154" s="36"/>
    </row>
    <row r="155" s="31" customFormat="true" customHeight="true" spans="2:8">
      <c r="B155" s="35"/>
      <c r="C155" s="36"/>
      <c r="D155" s="36"/>
      <c r="E155" s="36"/>
      <c r="F155" s="36"/>
      <c r="G155" s="38"/>
      <c r="H155" s="36"/>
    </row>
    <row r="156" s="31" customFormat="true" customHeight="true" spans="2:8">
      <c r="B156" s="35"/>
      <c r="C156" s="36"/>
      <c r="D156" s="36"/>
      <c r="E156" s="36"/>
      <c r="F156" s="36"/>
      <c r="G156" s="38"/>
      <c r="H156" s="36"/>
    </row>
    <row r="157" s="31" customFormat="true" customHeight="true" spans="2:8">
      <c r="B157" s="35"/>
      <c r="C157" s="36"/>
      <c r="D157" s="36"/>
      <c r="E157" s="36"/>
      <c r="F157" s="36"/>
      <c r="G157" s="38"/>
      <c r="H157" s="36"/>
    </row>
    <row r="158" s="31" customFormat="true" customHeight="true" spans="2:8">
      <c r="B158" s="35"/>
      <c r="C158" s="36"/>
      <c r="D158" s="36"/>
      <c r="E158" s="36"/>
      <c r="F158" s="36"/>
      <c r="G158" s="38"/>
      <c r="H158" s="36"/>
    </row>
    <row r="159" s="31" customFormat="true" customHeight="true" spans="2:8">
      <c r="B159" s="35"/>
      <c r="C159" s="36"/>
      <c r="D159" s="36"/>
      <c r="E159" s="36"/>
      <c r="F159" s="36"/>
      <c r="G159" s="38"/>
      <c r="H159" s="36"/>
    </row>
    <row r="160" s="31" customFormat="true" customHeight="true" spans="2:8">
      <c r="B160" s="35"/>
      <c r="C160" s="36"/>
      <c r="D160" s="36"/>
      <c r="E160" s="36"/>
      <c r="F160" s="36"/>
      <c r="G160" s="38"/>
      <c r="H160" s="36"/>
    </row>
    <row r="161" s="31" customFormat="true" customHeight="true" spans="2:8">
      <c r="B161" s="35"/>
      <c r="C161" s="36"/>
      <c r="D161" s="36"/>
      <c r="E161" s="36"/>
      <c r="F161" s="36"/>
      <c r="G161" s="38"/>
      <c r="H161" s="36"/>
    </row>
    <row r="162" s="31" customFormat="true" customHeight="true" spans="2:8">
      <c r="B162" s="35"/>
      <c r="C162" s="36"/>
      <c r="D162" s="36"/>
      <c r="E162" s="36"/>
      <c r="F162" s="36"/>
      <c r="G162" s="38"/>
      <c r="H162" s="36"/>
    </row>
    <row r="163" s="31" customFormat="true" customHeight="true" spans="2:8">
      <c r="B163" s="35"/>
      <c r="C163" s="36"/>
      <c r="D163" s="36"/>
      <c r="E163" s="36"/>
      <c r="F163" s="36"/>
      <c r="G163" s="38"/>
      <c r="H163" s="36"/>
    </row>
    <row r="164" s="31" customFormat="true" customHeight="true" spans="2:8">
      <c r="B164" s="35"/>
      <c r="C164" s="36"/>
      <c r="D164" s="36"/>
      <c r="E164" s="36"/>
      <c r="F164" s="36"/>
      <c r="G164" s="38"/>
      <c r="H164" s="36"/>
    </row>
    <row r="165" s="31" customFormat="true" customHeight="true" spans="2:8">
      <c r="B165" s="35"/>
      <c r="C165" s="36"/>
      <c r="D165" s="36"/>
      <c r="E165" s="36"/>
      <c r="F165" s="36"/>
      <c r="G165" s="38"/>
      <c r="H165" s="36"/>
    </row>
    <row r="166" s="31" customFormat="true" customHeight="true" spans="2:8">
      <c r="B166" s="35"/>
      <c r="C166" s="36"/>
      <c r="D166" s="36"/>
      <c r="E166" s="36"/>
      <c r="F166" s="36"/>
      <c r="G166" s="38"/>
      <c r="H166" s="36"/>
    </row>
    <row r="167" s="31" customFormat="true" customHeight="true" spans="2:8">
      <c r="B167" s="35"/>
      <c r="C167" s="36"/>
      <c r="D167" s="36"/>
      <c r="E167" s="36"/>
      <c r="F167" s="36"/>
      <c r="G167" s="38"/>
      <c r="H167" s="36"/>
    </row>
    <row r="168" s="31" customFormat="true" customHeight="true" spans="2:8">
      <c r="B168" s="35"/>
      <c r="C168" s="36"/>
      <c r="D168" s="36"/>
      <c r="E168" s="36"/>
      <c r="F168" s="36"/>
      <c r="G168" s="38"/>
      <c r="H168" s="36"/>
    </row>
    <row r="169" s="31" customFormat="true" customHeight="true" spans="2:8">
      <c r="B169" s="35"/>
      <c r="C169" s="36"/>
      <c r="D169" s="36"/>
      <c r="E169" s="36"/>
      <c r="F169" s="36"/>
      <c r="G169" s="38"/>
      <c r="H169" s="36"/>
    </row>
    <row r="170" s="31" customFormat="true" customHeight="true" spans="2:8">
      <c r="B170" s="35"/>
      <c r="C170" s="36"/>
      <c r="D170" s="36"/>
      <c r="E170" s="36"/>
      <c r="F170" s="36"/>
      <c r="G170" s="38"/>
      <c r="H170" s="36"/>
    </row>
    <row r="171" s="31" customFormat="true" customHeight="true" spans="2:8">
      <c r="B171" s="35"/>
      <c r="C171" s="36"/>
      <c r="D171" s="36"/>
      <c r="E171" s="36"/>
      <c r="F171" s="36"/>
      <c r="G171" s="38"/>
      <c r="H171" s="36"/>
    </row>
    <row r="172" s="31" customFormat="true" customHeight="true" spans="2:8">
      <c r="B172" s="35"/>
      <c r="C172" s="36"/>
      <c r="D172" s="36"/>
      <c r="E172" s="36"/>
      <c r="F172" s="36"/>
      <c r="G172" s="38"/>
      <c r="H172" s="36"/>
    </row>
    <row r="173" s="31" customFormat="true" customHeight="true" spans="2:8">
      <c r="B173" s="35"/>
      <c r="C173" s="36"/>
      <c r="D173" s="36"/>
      <c r="E173" s="36"/>
      <c r="F173" s="36"/>
      <c r="G173" s="38"/>
      <c r="H173" s="36"/>
    </row>
    <row r="174" s="31" customFormat="true" customHeight="true" spans="2:8">
      <c r="B174" s="35"/>
      <c r="C174" s="36"/>
      <c r="D174" s="36"/>
      <c r="E174" s="36"/>
      <c r="F174" s="36"/>
      <c r="G174" s="38"/>
      <c r="H174" s="36"/>
    </row>
    <row r="175" s="31" customFormat="true" customHeight="true" spans="2:8">
      <c r="B175" s="35"/>
      <c r="C175" s="36"/>
      <c r="D175" s="36"/>
      <c r="E175" s="36"/>
      <c r="F175" s="36"/>
      <c r="G175" s="38"/>
      <c r="H175" s="36"/>
    </row>
    <row r="176" s="31" customFormat="true" customHeight="true" spans="2:8">
      <c r="B176" s="35"/>
      <c r="C176" s="36"/>
      <c r="D176" s="36"/>
      <c r="E176" s="36"/>
      <c r="F176" s="36"/>
      <c r="G176" s="38"/>
      <c r="H176" s="36"/>
    </row>
    <row r="177" s="31" customFormat="true" customHeight="true" spans="2:8">
      <c r="B177" s="35"/>
      <c r="C177" s="36"/>
      <c r="D177" s="36"/>
      <c r="E177" s="36"/>
      <c r="F177" s="36"/>
      <c r="G177" s="38"/>
      <c r="H177" s="36"/>
    </row>
    <row r="178" s="31" customFormat="true" customHeight="true" spans="2:8">
      <c r="B178" s="35"/>
      <c r="C178" s="36"/>
      <c r="D178" s="36"/>
      <c r="E178" s="36"/>
      <c r="F178" s="36"/>
      <c r="G178" s="38"/>
      <c r="H178" s="36"/>
    </row>
    <row r="179" s="31" customFormat="true" customHeight="true" spans="2:8">
      <c r="B179" s="35"/>
      <c r="C179" s="36"/>
      <c r="D179" s="36"/>
      <c r="E179" s="36"/>
      <c r="F179" s="36"/>
      <c r="G179" s="38"/>
      <c r="H179" s="36"/>
    </row>
    <row r="180" s="31" customFormat="true" customHeight="true" spans="2:8">
      <c r="B180" s="35"/>
      <c r="C180" s="36"/>
      <c r="D180" s="36"/>
      <c r="E180" s="36"/>
      <c r="F180" s="36"/>
      <c r="G180" s="38"/>
      <c r="H180" s="36"/>
    </row>
    <row r="181" s="31" customFormat="true" customHeight="true" spans="2:8">
      <c r="B181" s="35"/>
      <c r="C181" s="36"/>
      <c r="D181" s="36"/>
      <c r="E181" s="36"/>
      <c r="F181" s="36"/>
      <c r="G181" s="38"/>
      <c r="H181" s="36"/>
    </row>
    <row r="182" s="31" customFormat="true" customHeight="true" spans="2:8">
      <c r="B182" s="35"/>
      <c r="C182" s="36"/>
      <c r="D182" s="36"/>
      <c r="E182" s="36"/>
      <c r="F182" s="36"/>
      <c r="G182" s="38"/>
      <c r="H182" s="36"/>
    </row>
    <row r="183" s="31" customFormat="true" customHeight="true" spans="2:8">
      <c r="B183" s="35"/>
      <c r="C183" s="36"/>
      <c r="D183" s="36"/>
      <c r="E183" s="36"/>
      <c r="F183" s="36"/>
      <c r="G183" s="38"/>
      <c r="H183" s="36"/>
    </row>
    <row r="184" s="31" customFormat="true" customHeight="true" spans="2:8">
      <c r="B184" s="35"/>
      <c r="C184" s="36"/>
      <c r="D184" s="36"/>
      <c r="E184" s="36"/>
      <c r="F184" s="36"/>
      <c r="G184" s="38"/>
      <c r="H184" s="36"/>
    </row>
    <row r="185" s="31" customFormat="true" customHeight="true" spans="2:8">
      <c r="B185" s="35"/>
      <c r="C185" s="36"/>
      <c r="D185" s="36"/>
      <c r="E185" s="36"/>
      <c r="F185" s="36"/>
      <c r="G185" s="38"/>
      <c r="H185" s="36"/>
    </row>
    <row r="186" s="31" customFormat="true" customHeight="true" spans="2:8">
      <c r="B186" s="35"/>
      <c r="C186" s="36"/>
      <c r="D186" s="36"/>
      <c r="E186" s="36"/>
      <c r="F186" s="36"/>
      <c r="G186" s="38"/>
      <c r="H186" s="36"/>
    </row>
    <row r="187" s="31" customFormat="true" customHeight="true" spans="2:8">
      <c r="B187" s="35"/>
      <c r="C187" s="36"/>
      <c r="D187" s="36"/>
      <c r="E187" s="36"/>
      <c r="F187" s="36"/>
      <c r="G187" s="38"/>
      <c r="H187" s="36"/>
    </row>
    <row r="188" s="31" customFormat="true" customHeight="true" spans="2:8">
      <c r="B188" s="35"/>
      <c r="C188" s="36"/>
      <c r="D188" s="36"/>
      <c r="E188" s="36"/>
      <c r="F188" s="36"/>
      <c r="G188" s="38"/>
      <c r="H188" s="36"/>
    </row>
    <row r="189" s="31" customFormat="true" customHeight="true" spans="2:8">
      <c r="B189" s="35"/>
      <c r="C189" s="36"/>
      <c r="D189" s="36"/>
      <c r="E189" s="36"/>
      <c r="F189" s="36"/>
      <c r="G189" s="38"/>
      <c r="H189" s="36"/>
    </row>
    <row r="190" s="31" customFormat="true" customHeight="true" spans="2:8">
      <c r="B190" s="35"/>
      <c r="C190" s="36"/>
      <c r="D190" s="36"/>
      <c r="E190" s="36"/>
      <c r="F190" s="36"/>
      <c r="G190" s="38"/>
      <c r="H190" s="36"/>
    </row>
    <row r="191" s="31" customFormat="true" customHeight="true" spans="2:8">
      <c r="B191" s="35"/>
      <c r="C191" s="36"/>
      <c r="D191" s="36"/>
      <c r="E191" s="36"/>
      <c r="F191" s="36"/>
      <c r="G191" s="38"/>
      <c r="H191" s="36"/>
    </row>
    <row r="192" s="31" customFormat="true" customHeight="true" spans="2:8">
      <c r="B192" s="35"/>
      <c r="C192" s="36"/>
      <c r="D192" s="36"/>
      <c r="E192" s="36"/>
      <c r="F192" s="36"/>
      <c r="G192" s="38"/>
      <c r="H192" s="36"/>
    </row>
    <row r="193" s="31" customFormat="true" customHeight="true" spans="2:8">
      <c r="B193" s="35"/>
      <c r="C193" s="36"/>
      <c r="D193" s="36"/>
      <c r="E193" s="36"/>
      <c r="F193" s="36"/>
      <c r="G193" s="38"/>
      <c r="H193" s="36"/>
    </row>
    <row r="194" s="31" customFormat="true" customHeight="true" spans="2:8">
      <c r="B194" s="35"/>
      <c r="C194" s="36"/>
      <c r="D194" s="36"/>
      <c r="E194" s="36"/>
      <c r="F194" s="36"/>
      <c r="G194" s="38"/>
      <c r="H194" s="36"/>
    </row>
    <row r="195" s="31" customFormat="true" customHeight="true" spans="2:8">
      <c r="B195" s="35"/>
      <c r="C195" s="36"/>
      <c r="D195" s="36"/>
      <c r="E195" s="36"/>
      <c r="F195" s="36"/>
      <c r="G195" s="38"/>
      <c r="H195" s="36"/>
    </row>
    <row r="196" s="31" customFormat="true" customHeight="true" spans="2:8">
      <c r="B196" s="35"/>
      <c r="C196" s="36"/>
      <c r="D196" s="36"/>
      <c r="E196" s="36"/>
      <c r="F196" s="36"/>
      <c r="G196" s="38"/>
      <c r="H196" s="36"/>
    </row>
    <row r="197" s="31" customFormat="true" customHeight="true" spans="2:8">
      <c r="B197" s="35"/>
      <c r="C197" s="36"/>
      <c r="D197" s="36"/>
      <c r="E197" s="36"/>
      <c r="F197" s="36"/>
      <c r="G197" s="38"/>
      <c r="H197" s="36"/>
    </row>
    <row r="198" s="31" customFormat="true" customHeight="true" spans="2:8">
      <c r="B198" s="35"/>
      <c r="C198" s="36"/>
      <c r="D198" s="36"/>
      <c r="E198" s="36"/>
      <c r="F198" s="36"/>
      <c r="G198" s="38"/>
      <c r="H198" s="36"/>
    </row>
    <row r="199" s="31" customFormat="true" customHeight="true" spans="2:8">
      <c r="B199" s="35"/>
      <c r="C199" s="36"/>
      <c r="D199" s="36"/>
      <c r="E199" s="36"/>
      <c r="F199" s="36"/>
      <c r="G199" s="38"/>
      <c r="H199" s="36"/>
    </row>
    <row r="200" s="31" customFormat="true" customHeight="true" spans="2:8">
      <c r="B200" s="35"/>
      <c r="C200" s="36"/>
      <c r="D200" s="36"/>
      <c r="E200" s="36"/>
      <c r="F200" s="36"/>
      <c r="G200" s="38"/>
      <c r="H200" s="36"/>
    </row>
    <row r="201" s="31" customFormat="true" customHeight="true" spans="2:8">
      <c r="B201" s="35"/>
      <c r="C201" s="36"/>
      <c r="D201" s="36"/>
      <c r="E201" s="36"/>
      <c r="F201" s="36"/>
      <c r="G201" s="38"/>
      <c r="H201" s="36"/>
    </row>
    <row r="202" s="31" customFormat="true" customHeight="true" spans="2:8">
      <c r="B202" s="35"/>
      <c r="C202" s="36"/>
      <c r="D202" s="36"/>
      <c r="E202" s="36"/>
      <c r="F202" s="36"/>
      <c r="G202" s="38"/>
      <c r="H202" s="36"/>
    </row>
    <row r="203" s="31" customFormat="true" customHeight="true" spans="2:8">
      <c r="B203" s="35"/>
      <c r="C203" s="36"/>
      <c r="D203" s="36"/>
      <c r="E203" s="36"/>
      <c r="F203" s="36"/>
      <c r="G203" s="38"/>
      <c r="H203" s="36"/>
    </row>
    <row r="204" s="31" customFormat="true" customHeight="true" spans="2:8">
      <c r="B204" s="35"/>
      <c r="C204" s="36"/>
      <c r="D204" s="36"/>
      <c r="E204" s="36"/>
      <c r="F204" s="36"/>
      <c r="G204" s="38"/>
      <c r="H204" s="36"/>
    </row>
    <row r="205" s="31" customFormat="true" customHeight="true" spans="2:8">
      <c r="B205" s="35"/>
      <c r="C205" s="36"/>
      <c r="D205" s="36"/>
      <c r="E205" s="36"/>
      <c r="F205" s="36"/>
      <c r="G205" s="38"/>
      <c r="H205" s="36"/>
    </row>
    <row r="206" s="31" customFormat="true" customHeight="true" spans="2:8">
      <c r="B206" s="35"/>
      <c r="C206" s="36"/>
      <c r="D206" s="36"/>
      <c r="E206" s="36"/>
      <c r="F206" s="36"/>
      <c r="G206" s="38"/>
      <c r="H206" s="36"/>
    </row>
    <row r="207" s="31" customFormat="true" customHeight="true" spans="2:8">
      <c r="B207" s="35"/>
      <c r="C207" s="36"/>
      <c r="D207" s="36"/>
      <c r="E207" s="36"/>
      <c r="F207" s="36"/>
      <c r="G207" s="38"/>
      <c r="H207" s="36"/>
    </row>
    <row r="208" s="31" customFormat="true" customHeight="true" spans="2:8">
      <c r="B208" s="35"/>
      <c r="C208" s="36"/>
      <c r="D208" s="36"/>
      <c r="E208" s="36"/>
      <c r="F208" s="36"/>
      <c r="G208" s="38"/>
      <c r="H208" s="36"/>
    </row>
    <row r="209" s="31" customFormat="true" customHeight="true" spans="2:8">
      <c r="B209" s="35"/>
      <c r="C209" s="36"/>
      <c r="D209" s="36"/>
      <c r="E209" s="36"/>
      <c r="F209" s="36"/>
      <c r="G209" s="38"/>
      <c r="H209" s="36"/>
    </row>
    <row r="210" s="31" customFormat="true" customHeight="true" spans="2:8">
      <c r="B210" s="35"/>
      <c r="C210" s="36"/>
      <c r="D210" s="36"/>
      <c r="E210" s="36"/>
      <c r="F210" s="36"/>
      <c r="G210" s="38"/>
      <c r="H210" s="36"/>
    </row>
    <row r="211" s="31" customFormat="true" customHeight="true" spans="2:8">
      <c r="B211" s="35"/>
      <c r="C211" s="36"/>
      <c r="D211" s="36"/>
      <c r="E211" s="36"/>
      <c r="F211" s="36"/>
      <c r="G211" s="38"/>
      <c r="H211" s="36"/>
    </row>
    <row r="212" s="31" customFormat="true" customHeight="true" spans="2:8">
      <c r="B212" s="35"/>
      <c r="C212" s="36"/>
      <c r="D212" s="36"/>
      <c r="E212" s="36"/>
      <c r="F212" s="36"/>
      <c r="G212" s="38"/>
      <c r="H212" s="36"/>
    </row>
    <row r="213" s="31" customFormat="true" customHeight="true" spans="2:8">
      <c r="B213" s="35"/>
      <c r="C213" s="36"/>
      <c r="D213" s="36"/>
      <c r="E213" s="36"/>
      <c r="F213" s="36"/>
      <c r="G213" s="38"/>
      <c r="H213" s="36"/>
    </row>
    <row r="214" s="31" customFormat="true" customHeight="true" spans="2:8">
      <c r="B214" s="35"/>
      <c r="C214" s="36"/>
      <c r="D214" s="36"/>
      <c r="E214" s="36"/>
      <c r="F214" s="36"/>
      <c r="G214" s="38"/>
      <c r="H214" s="36"/>
    </row>
    <row r="215" s="31" customFormat="true" customHeight="true" spans="2:8">
      <c r="B215" s="35"/>
      <c r="C215" s="36"/>
      <c r="D215" s="36"/>
      <c r="E215" s="36"/>
      <c r="F215" s="36"/>
      <c r="G215" s="38"/>
      <c r="H215" s="36"/>
    </row>
    <row r="216" s="31" customFormat="true" customHeight="true" spans="2:8">
      <c r="B216" s="35"/>
      <c r="C216" s="36"/>
      <c r="D216" s="36"/>
      <c r="E216" s="36"/>
      <c r="F216" s="36"/>
      <c r="G216" s="38"/>
      <c r="H216" s="36"/>
    </row>
    <row r="217" s="31" customFormat="true" customHeight="true" spans="2:8">
      <c r="B217" s="35"/>
      <c r="C217" s="36"/>
      <c r="D217" s="36"/>
      <c r="E217" s="36"/>
      <c r="F217" s="36"/>
      <c r="G217" s="38"/>
      <c r="H217" s="36"/>
    </row>
    <row r="218" s="31" customFormat="true" customHeight="true" spans="2:8">
      <c r="B218" s="35"/>
      <c r="C218" s="36"/>
      <c r="D218" s="36"/>
      <c r="E218" s="36"/>
      <c r="F218" s="36"/>
      <c r="G218" s="38"/>
      <c r="H218" s="36"/>
    </row>
    <row r="219" s="31" customFormat="true" customHeight="true" spans="2:8">
      <c r="B219" s="35"/>
      <c r="C219" s="36"/>
      <c r="D219" s="36"/>
      <c r="E219" s="36"/>
      <c r="F219" s="36"/>
      <c r="G219" s="38"/>
      <c r="H219" s="36"/>
    </row>
    <row r="220" s="31" customFormat="true" customHeight="true" spans="2:8">
      <c r="B220" s="35"/>
      <c r="C220" s="36"/>
      <c r="D220" s="36"/>
      <c r="E220" s="36"/>
      <c r="F220" s="36"/>
      <c r="G220" s="38"/>
      <c r="H220" s="36"/>
    </row>
    <row r="221" s="31" customFormat="true" customHeight="true" spans="2:8">
      <c r="B221" s="35"/>
      <c r="C221" s="36"/>
      <c r="D221" s="36"/>
      <c r="E221" s="36"/>
      <c r="F221" s="36"/>
      <c r="G221" s="38"/>
      <c r="H221" s="36"/>
    </row>
    <row r="222" s="31" customFormat="true" customHeight="true" spans="2:8">
      <c r="B222" s="35"/>
      <c r="C222" s="36"/>
      <c r="D222" s="36"/>
      <c r="E222" s="36"/>
      <c r="F222" s="36"/>
      <c r="G222" s="38"/>
      <c r="H222" s="36"/>
    </row>
    <row r="223" s="31" customFormat="true" customHeight="true" spans="2:8">
      <c r="B223" s="35"/>
      <c r="C223" s="36"/>
      <c r="D223" s="36"/>
      <c r="E223" s="36"/>
      <c r="F223" s="36"/>
      <c r="G223" s="38"/>
      <c r="H223" s="36"/>
    </row>
    <row r="224" s="31" customFormat="true" customHeight="true" spans="2:8">
      <c r="B224" s="35"/>
      <c r="C224" s="36"/>
      <c r="D224" s="36"/>
      <c r="E224" s="36"/>
      <c r="F224" s="36"/>
      <c r="G224" s="38"/>
      <c r="H224" s="36"/>
    </row>
    <row r="225" s="31" customFormat="true" customHeight="true" spans="2:8">
      <c r="B225" s="35"/>
      <c r="C225" s="36"/>
      <c r="D225" s="36"/>
      <c r="E225" s="36"/>
      <c r="F225" s="36"/>
      <c r="G225" s="38"/>
      <c r="H225" s="36"/>
    </row>
    <row r="226" s="31" customFormat="true" customHeight="true" spans="2:8">
      <c r="B226" s="35"/>
      <c r="C226" s="36"/>
      <c r="D226" s="36"/>
      <c r="E226" s="36"/>
      <c r="F226" s="36"/>
      <c r="G226" s="38"/>
      <c r="H226" s="36"/>
    </row>
    <row r="227" s="31" customFormat="true" customHeight="true" spans="2:8">
      <c r="B227" s="35"/>
      <c r="C227" s="36"/>
      <c r="D227" s="36"/>
      <c r="E227" s="36"/>
      <c r="F227" s="36"/>
      <c r="G227" s="38"/>
      <c r="H227" s="36"/>
    </row>
    <row r="228" s="31" customFormat="true" customHeight="true" spans="2:8">
      <c r="B228" s="35"/>
      <c r="C228" s="36"/>
      <c r="D228" s="36"/>
      <c r="E228" s="36"/>
      <c r="F228" s="36"/>
      <c r="G228" s="38"/>
      <c r="H228" s="36"/>
    </row>
    <row r="229" s="31" customFormat="true" customHeight="true" spans="2:8">
      <c r="B229" s="35"/>
      <c r="C229" s="36"/>
      <c r="D229" s="36"/>
      <c r="E229" s="36"/>
      <c r="F229" s="36"/>
      <c r="G229" s="38"/>
      <c r="H229" s="36"/>
    </row>
    <row r="230" s="31" customFormat="true" customHeight="true" spans="2:8">
      <c r="B230" s="35"/>
      <c r="C230" s="36"/>
      <c r="D230" s="36"/>
      <c r="E230" s="36"/>
      <c r="F230" s="36"/>
      <c r="G230" s="38"/>
      <c r="H230" s="36"/>
    </row>
    <row r="231" s="31" customFormat="true" customHeight="true" spans="2:8">
      <c r="B231" s="35"/>
      <c r="C231" s="36"/>
      <c r="D231" s="36"/>
      <c r="E231" s="36"/>
      <c r="F231" s="36"/>
      <c r="G231" s="38"/>
      <c r="H231" s="36"/>
    </row>
    <row r="232" s="31" customFormat="true" customHeight="true" spans="2:8">
      <c r="B232" s="35"/>
      <c r="C232" s="36"/>
      <c r="D232" s="36"/>
      <c r="E232" s="36"/>
      <c r="F232" s="36"/>
      <c r="G232" s="38"/>
      <c r="H232" s="36"/>
    </row>
    <row r="233" s="31" customFormat="true" customHeight="true" spans="2:8">
      <c r="B233" s="35"/>
      <c r="C233" s="36"/>
      <c r="D233" s="36"/>
      <c r="E233" s="36"/>
      <c r="F233" s="36"/>
      <c r="G233" s="38"/>
      <c r="H233" s="36"/>
    </row>
    <row r="234" s="31" customFormat="true" customHeight="true" spans="2:8">
      <c r="B234" s="35"/>
      <c r="C234" s="36"/>
      <c r="D234" s="36"/>
      <c r="E234" s="36"/>
      <c r="F234" s="36"/>
      <c r="G234" s="38"/>
      <c r="H234" s="36"/>
    </row>
    <row r="235" s="31" customFormat="true" customHeight="true" spans="2:8">
      <c r="B235" s="35"/>
      <c r="C235" s="36"/>
      <c r="D235" s="36"/>
      <c r="E235" s="36"/>
      <c r="F235" s="36"/>
      <c r="G235" s="38"/>
      <c r="H235" s="36"/>
    </row>
    <row r="236" s="31" customFormat="true" customHeight="true" spans="2:8">
      <c r="B236" s="35"/>
      <c r="C236" s="36"/>
      <c r="D236" s="36"/>
      <c r="E236" s="36"/>
      <c r="F236" s="36"/>
      <c r="G236" s="38"/>
      <c r="H236" s="36"/>
    </row>
    <row r="237" s="31" customFormat="true" customHeight="true" spans="2:8">
      <c r="B237" s="35"/>
      <c r="C237" s="36"/>
      <c r="D237" s="36"/>
      <c r="E237" s="36"/>
      <c r="F237" s="36"/>
      <c r="G237" s="38"/>
      <c r="H237" s="36"/>
    </row>
    <row r="238" s="31" customFormat="true" customHeight="true" spans="2:8">
      <c r="B238" s="35"/>
      <c r="C238" s="36"/>
      <c r="D238" s="36"/>
      <c r="E238" s="36"/>
      <c r="F238" s="36"/>
      <c r="G238" s="38"/>
      <c r="H238" s="36"/>
    </row>
    <row r="239" s="31" customFormat="true" customHeight="true" spans="2:8">
      <c r="B239" s="35"/>
      <c r="C239" s="36"/>
      <c r="D239" s="36"/>
      <c r="E239" s="36"/>
      <c r="F239" s="36"/>
      <c r="G239" s="38"/>
      <c r="H239" s="36"/>
    </row>
    <row r="240" s="31" customFormat="true" customHeight="true" spans="2:8">
      <c r="B240" s="35"/>
      <c r="C240" s="36"/>
      <c r="D240" s="36"/>
      <c r="E240" s="36"/>
      <c r="F240" s="36"/>
      <c r="G240" s="38"/>
      <c r="H240" s="36"/>
    </row>
    <row r="241" s="31" customFormat="true" customHeight="true" spans="2:8">
      <c r="B241" s="35"/>
      <c r="C241" s="36"/>
      <c r="D241" s="36"/>
      <c r="E241" s="36"/>
      <c r="F241" s="36"/>
      <c r="G241" s="38"/>
      <c r="H241" s="36"/>
    </row>
    <row r="242" s="31" customFormat="true" customHeight="true" spans="2:8">
      <c r="B242" s="35"/>
      <c r="C242" s="36"/>
      <c r="D242" s="36"/>
      <c r="E242" s="36"/>
      <c r="F242" s="36"/>
      <c r="G242" s="38"/>
      <c r="H242" s="36"/>
    </row>
    <row r="243" s="31" customFormat="true" customHeight="true" spans="2:8">
      <c r="B243" s="35"/>
      <c r="C243" s="36"/>
      <c r="D243" s="36"/>
      <c r="E243" s="36"/>
      <c r="F243" s="36"/>
      <c r="G243" s="38"/>
      <c r="H243" s="36"/>
    </row>
    <row r="244" s="31" customFormat="true" customHeight="true" spans="2:8">
      <c r="B244" s="35"/>
      <c r="C244" s="36"/>
      <c r="D244" s="36"/>
      <c r="E244" s="36"/>
      <c r="F244" s="36"/>
      <c r="G244" s="38"/>
      <c r="H244" s="36"/>
    </row>
    <row r="245" s="31" customFormat="true" customHeight="true" spans="2:8">
      <c r="B245" s="35"/>
      <c r="C245" s="36"/>
      <c r="D245" s="36"/>
      <c r="E245" s="36"/>
      <c r="F245" s="36"/>
      <c r="G245" s="38"/>
      <c r="H245" s="36"/>
    </row>
    <row r="246" s="31" customFormat="true" customHeight="true" spans="2:8">
      <c r="B246" s="35"/>
      <c r="C246" s="36"/>
      <c r="D246" s="36"/>
      <c r="E246" s="36"/>
      <c r="F246" s="36"/>
      <c r="G246" s="38"/>
      <c r="H246" s="36"/>
    </row>
    <row r="247" s="31" customFormat="true" customHeight="true" spans="2:8">
      <c r="B247" s="35"/>
      <c r="C247" s="36"/>
      <c r="D247" s="36"/>
      <c r="E247" s="36"/>
      <c r="F247" s="36"/>
      <c r="G247" s="38"/>
      <c r="H247" s="36"/>
    </row>
    <row r="248" s="31" customFormat="true" customHeight="true" spans="2:8">
      <c r="B248" s="35"/>
      <c r="C248" s="36"/>
      <c r="D248" s="36"/>
      <c r="E248" s="36"/>
      <c r="F248" s="36"/>
      <c r="G248" s="38"/>
      <c r="H248" s="36"/>
    </row>
    <row r="249" s="31" customFormat="true" customHeight="true" spans="2:8">
      <c r="B249" s="35"/>
      <c r="C249" s="36"/>
      <c r="D249" s="36"/>
      <c r="E249" s="36"/>
      <c r="F249" s="36"/>
      <c r="G249" s="38"/>
      <c r="H249" s="36"/>
    </row>
    <row r="250" s="31" customFormat="true" customHeight="true" spans="2:8">
      <c r="B250" s="35"/>
      <c r="C250" s="36"/>
      <c r="D250" s="36"/>
      <c r="E250" s="36"/>
      <c r="F250" s="36"/>
      <c r="G250" s="38"/>
      <c r="H250" s="36"/>
    </row>
    <row r="251" s="31" customFormat="true" customHeight="true" spans="2:8">
      <c r="B251" s="35"/>
      <c r="C251" s="36"/>
      <c r="D251" s="36"/>
      <c r="E251" s="36"/>
      <c r="F251" s="36"/>
      <c r="G251" s="38"/>
      <c r="H251" s="36"/>
    </row>
    <row r="252" s="31" customFormat="true" customHeight="true" spans="2:8">
      <c r="B252" s="35"/>
      <c r="C252" s="36"/>
      <c r="D252" s="36"/>
      <c r="E252" s="36"/>
      <c r="F252" s="36"/>
      <c r="G252" s="38"/>
      <c r="H252" s="36"/>
    </row>
    <row r="253" s="31" customFormat="true" customHeight="true" spans="2:8">
      <c r="B253" s="35"/>
      <c r="C253" s="36"/>
      <c r="D253" s="36"/>
      <c r="E253" s="36"/>
      <c r="F253" s="36"/>
      <c r="G253" s="38"/>
      <c r="H253" s="36"/>
    </row>
    <row r="254" s="31" customFormat="true" customHeight="true" spans="2:8">
      <c r="B254" s="35"/>
      <c r="C254" s="36"/>
      <c r="D254" s="36"/>
      <c r="E254" s="36"/>
      <c r="F254" s="36"/>
      <c r="G254" s="38"/>
      <c r="H254" s="36"/>
    </row>
    <row r="255" s="31" customFormat="true" customHeight="true" spans="2:8">
      <c r="B255" s="35"/>
      <c r="C255" s="36"/>
      <c r="D255" s="36"/>
      <c r="E255" s="36"/>
      <c r="F255" s="36"/>
      <c r="G255" s="38"/>
      <c r="H255" s="36"/>
    </row>
    <row r="256" s="31" customFormat="true" customHeight="true" spans="2:8">
      <c r="B256" s="35"/>
      <c r="C256" s="36"/>
      <c r="D256" s="36"/>
      <c r="E256" s="36"/>
      <c r="F256" s="36"/>
      <c r="G256" s="38"/>
      <c r="H256" s="36"/>
    </row>
    <row r="257" s="31" customFormat="true" customHeight="true" spans="2:8">
      <c r="B257" s="35"/>
      <c r="C257" s="36"/>
      <c r="D257" s="36"/>
      <c r="E257" s="36"/>
      <c r="F257" s="36"/>
      <c r="G257" s="38"/>
      <c r="H257" s="36"/>
    </row>
    <row r="258" s="31" customFormat="true" customHeight="true" spans="2:8">
      <c r="B258" s="35"/>
      <c r="C258" s="36"/>
      <c r="D258" s="36"/>
      <c r="E258" s="36"/>
      <c r="F258" s="36"/>
      <c r="G258" s="38"/>
      <c r="H258" s="36"/>
    </row>
    <row r="259" s="31" customFormat="true" customHeight="true" spans="2:8">
      <c r="B259" s="35"/>
      <c r="C259" s="36"/>
      <c r="D259" s="36"/>
      <c r="E259" s="36"/>
      <c r="F259" s="36"/>
      <c r="G259" s="38"/>
      <c r="H259" s="36"/>
    </row>
    <row r="260" s="31" customFormat="true" customHeight="true" spans="2:8">
      <c r="B260" s="35"/>
      <c r="C260" s="36"/>
      <c r="D260" s="36"/>
      <c r="E260" s="36"/>
      <c r="F260" s="36"/>
      <c r="G260" s="38"/>
      <c r="H260" s="36"/>
    </row>
    <row r="261" s="31" customFormat="true" customHeight="true" spans="2:8">
      <c r="B261" s="35"/>
      <c r="C261" s="36"/>
      <c r="D261" s="36"/>
      <c r="E261" s="36"/>
      <c r="F261" s="36"/>
      <c r="G261" s="38"/>
      <c r="H261" s="36"/>
    </row>
    <row r="262" s="31" customFormat="true" customHeight="true" spans="2:8">
      <c r="B262" s="35"/>
      <c r="C262" s="36"/>
      <c r="D262" s="36"/>
      <c r="E262" s="36"/>
      <c r="F262" s="36"/>
      <c r="G262" s="38"/>
      <c r="H262" s="36"/>
    </row>
    <row r="263" s="31" customFormat="true" customHeight="true" spans="2:8">
      <c r="B263" s="35"/>
      <c r="C263" s="36"/>
      <c r="D263" s="36"/>
      <c r="E263" s="36"/>
      <c r="F263" s="36"/>
      <c r="G263" s="38"/>
      <c r="H263" s="36"/>
    </row>
    <row r="264" s="31" customFormat="true" customHeight="true" spans="2:8">
      <c r="B264" s="35"/>
      <c r="C264" s="36"/>
      <c r="D264" s="36"/>
      <c r="E264" s="36"/>
      <c r="F264" s="36"/>
      <c r="G264" s="38"/>
      <c r="H264" s="36"/>
    </row>
    <row r="265" s="31" customFormat="true" customHeight="true" spans="2:8">
      <c r="B265" s="35"/>
      <c r="C265" s="36"/>
      <c r="D265" s="36"/>
      <c r="E265" s="36"/>
      <c r="F265" s="36"/>
      <c r="G265" s="38"/>
      <c r="H265" s="36"/>
    </row>
    <row r="266" s="31" customFormat="true" customHeight="true" spans="2:8">
      <c r="B266" s="35"/>
      <c r="C266" s="36"/>
      <c r="D266" s="36"/>
      <c r="E266" s="36"/>
      <c r="F266" s="36"/>
      <c r="G266" s="38"/>
      <c r="H266" s="36"/>
    </row>
    <row r="267" s="31" customFormat="true" customHeight="true" spans="2:8">
      <c r="B267" s="35"/>
      <c r="C267" s="36"/>
      <c r="D267" s="36"/>
      <c r="E267" s="36"/>
      <c r="F267" s="36"/>
      <c r="G267" s="38"/>
      <c r="H267" s="36"/>
    </row>
    <row r="268" s="31" customFormat="true" customHeight="true" spans="2:8">
      <c r="B268" s="35"/>
      <c r="C268" s="36"/>
      <c r="D268" s="36"/>
      <c r="E268" s="36"/>
      <c r="F268" s="36"/>
      <c r="G268" s="38"/>
      <c r="H268" s="36"/>
    </row>
    <row r="269" s="31" customFormat="true" customHeight="true" spans="2:8">
      <c r="B269" s="35"/>
      <c r="C269" s="36"/>
      <c r="D269" s="36"/>
      <c r="E269" s="36"/>
      <c r="F269" s="36"/>
      <c r="G269" s="38"/>
      <c r="H269" s="36"/>
    </row>
    <row r="270" s="31" customFormat="true" customHeight="true" spans="2:8">
      <c r="B270" s="35"/>
      <c r="C270" s="36"/>
      <c r="D270" s="36"/>
      <c r="E270" s="36"/>
      <c r="F270" s="36"/>
      <c r="G270" s="38"/>
      <c r="H270" s="36"/>
    </row>
    <row r="271" s="31" customFormat="true" customHeight="true" spans="2:8">
      <c r="B271" s="35"/>
      <c r="C271" s="36"/>
      <c r="D271" s="36"/>
      <c r="E271" s="36"/>
      <c r="F271" s="36"/>
      <c r="G271" s="38"/>
      <c r="H271" s="36"/>
    </row>
    <row r="272" s="31" customFormat="true" customHeight="true" spans="2:8">
      <c r="B272" s="35"/>
      <c r="C272" s="36"/>
      <c r="D272" s="36"/>
      <c r="E272" s="36"/>
      <c r="F272" s="36"/>
      <c r="G272" s="38"/>
      <c r="H272" s="36"/>
    </row>
    <row r="273" s="31" customFormat="true" customHeight="true" spans="2:8">
      <c r="B273" s="35"/>
      <c r="C273" s="36"/>
      <c r="D273" s="36"/>
      <c r="E273" s="36"/>
      <c r="F273" s="36"/>
      <c r="G273" s="38"/>
      <c r="H273" s="36"/>
    </row>
    <row r="274" s="31" customFormat="true" customHeight="true" spans="2:8">
      <c r="B274" s="35"/>
      <c r="C274" s="36"/>
      <c r="D274" s="36"/>
      <c r="E274" s="36"/>
      <c r="F274" s="36"/>
      <c r="G274" s="38"/>
      <c r="H274" s="36"/>
    </row>
    <row r="275" s="31" customFormat="true" customHeight="true" spans="2:8">
      <c r="B275" s="35"/>
      <c r="C275" s="36"/>
      <c r="D275" s="36"/>
      <c r="E275" s="36"/>
      <c r="F275" s="36"/>
      <c r="G275" s="38"/>
      <c r="H275" s="36"/>
    </row>
    <row r="276" s="31" customFormat="true" customHeight="true" spans="2:8">
      <c r="B276" s="35"/>
      <c r="C276" s="36"/>
      <c r="D276" s="36"/>
      <c r="E276" s="36"/>
      <c r="F276" s="36"/>
      <c r="G276" s="38"/>
      <c r="H276" s="36"/>
    </row>
    <row r="277" s="31" customFormat="true" customHeight="true" spans="2:8">
      <c r="B277" s="35"/>
      <c r="C277" s="36"/>
      <c r="D277" s="36"/>
      <c r="E277" s="36"/>
      <c r="F277" s="36"/>
      <c r="G277" s="38"/>
      <c r="H277" s="36"/>
    </row>
    <row r="278" s="31" customFormat="true" customHeight="true" spans="2:8">
      <c r="B278" s="35"/>
      <c r="C278" s="36"/>
      <c r="D278" s="36"/>
      <c r="E278" s="36"/>
      <c r="F278" s="36"/>
      <c r="G278" s="38"/>
      <c r="H278" s="36"/>
    </row>
    <row r="279" s="31" customFormat="true" customHeight="true" spans="2:8">
      <c r="B279" s="35"/>
      <c r="C279" s="36"/>
      <c r="D279" s="36"/>
      <c r="E279" s="36"/>
      <c r="F279" s="36"/>
      <c r="G279" s="38"/>
      <c r="H279" s="36"/>
    </row>
    <row r="280" s="31" customFormat="true" customHeight="true" spans="2:8">
      <c r="B280" s="35"/>
      <c r="C280" s="36"/>
      <c r="D280" s="36"/>
      <c r="E280" s="36"/>
      <c r="F280" s="36"/>
      <c r="G280" s="38"/>
      <c r="H280" s="36"/>
    </row>
    <row r="281" s="31" customFormat="true" customHeight="true" spans="2:8">
      <c r="B281" s="35"/>
      <c r="C281" s="36"/>
      <c r="D281" s="36"/>
      <c r="E281" s="36"/>
      <c r="F281" s="36"/>
      <c r="G281" s="38"/>
      <c r="H281" s="36"/>
    </row>
    <row r="282" s="31" customFormat="true" customHeight="true" spans="2:8">
      <c r="B282" s="35"/>
      <c r="C282" s="36"/>
      <c r="D282" s="36"/>
      <c r="E282" s="36"/>
      <c r="F282" s="36"/>
      <c r="G282" s="38"/>
      <c r="H282" s="36"/>
    </row>
    <row r="283" s="31" customFormat="true" customHeight="true" spans="2:8">
      <c r="B283" s="35"/>
      <c r="C283" s="36"/>
      <c r="D283" s="36"/>
      <c r="E283" s="36"/>
      <c r="F283" s="36"/>
      <c r="G283" s="38"/>
      <c r="H283" s="36"/>
    </row>
    <row r="284" s="31" customFormat="true" customHeight="true" spans="2:8">
      <c r="B284" s="35"/>
      <c r="C284" s="36"/>
      <c r="D284" s="36"/>
      <c r="E284" s="36"/>
      <c r="F284" s="36"/>
      <c r="G284" s="38"/>
      <c r="H284" s="36"/>
    </row>
    <row r="285" s="31" customFormat="true" customHeight="true" spans="2:8">
      <c r="B285" s="35"/>
      <c r="C285" s="36"/>
      <c r="D285" s="95"/>
      <c r="E285" s="36"/>
      <c r="F285" s="36"/>
      <c r="G285" s="38"/>
      <c r="H285" s="36"/>
    </row>
  </sheetData>
  <autoFilter ref="A5:IP56">
    <filterColumn colId="7">
      <customFilters>
        <customFilter operator="equal" val="就业创业&#10;服务中心"/>
      </customFilters>
    </filterColumn>
    <extLst/>
  </autoFilter>
  <mergeCells count="16">
    <mergeCell ref="A2:L2"/>
    <mergeCell ref="C3:F3"/>
    <mergeCell ref="I3:L3"/>
    <mergeCell ref="A6:B6"/>
    <mergeCell ref="A3:A5"/>
    <mergeCell ref="B3:B5"/>
    <mergeCell ref="C4:C5"/>
    <mergeCell ref="D4:D5"/>
    <mergeCell ref="E4:E5"/>
    <mergeCell ref="F4:F5"/>
    <mergeCell ref="G3:G5"/>
    <mergeCell ref="H3:H5"/>
    <mergeCell ref="I4:I5"/>
    <mergeCell ref="J4:J5"/>
    <mergeCell ref="K4:K5"/>
    <mergeCell ref="L4:L5"/>
  </mergeCells>
  <pageMargins left="0.751388888888889" right="0.751388888888889" top="0.511805555555556" bottom="0.472222222222222" header="0.5" footer="0.196527777777778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4"/>
  <sheetViews>
    <sheetView topLeftCell="A2" workbookViewId="0">
      <selection activeCell="C5" sqref="C5"/>
    </sheetView>
  </sheetViews>
  <sheetFormatPr defaultColWidth="9" defaultRowHeight="14.25" outlineLevelCol="3"/>
  <cols>
    <col min="1" max="1" width="14.875" style="16" customWidth="true"/>
    <col min="2" max="2" width="38" style="16" customWidth="true"/>
    <col min="3" max="3" width="27.125" style="16" customWidth="true"/>
    <col min="4" max="4" width="17.7583333333333" style="16" customWidth="true"/>
    <col min="5" max="16372" width="9" style="16"/>
    <col min="16373" max="16384" width="9" style="1"/>
  </cols>
  <sheetData>
    <row r="1" s="16" customFormat="true" ht="21" customHeight="true" spans="1:1">
      <c r="A1" s="17" t="s">
        <v>127</v>
      </c>
    </row>
    <row r="2" s="16" customFormat="true" ht="66" customHeight="true" spans="1:4">
      <c r="A2" s="18" t="s">
        <v>128</v>
      </c>
      <c r="B2" s="19"/>
      <c r="C2" s="19"/>
      <c r="D2" s="19"/>
    </row>
    <row r="3" s="16" customFormat="true" ht="34" customHeight="true" spans="1:4">
      <c r="A3" s="20" t="s">
        <v>2</v>
      </c>
      <c r="B3" s="20" t="s">
        <v>129</v>
      </c>
      <c r="C3" s="20" t="s">
        <v>130</v>
      </c>
      <c r="D3" s="21" t="s">
        <v>131</v>
      </c>
    </row>
    <row r="4" s="16" customFormat="true" ht="30" customHeight="true" spans="1:4">
      <c r="A4" s="22"/>
      <c r="B4" s="22"/>
      <c r="C4" s="22"/>
      <c r="D4" s="23"/>
    </row>
    <row r="5" s="16" customFormat="true" ht="39" customHeight="true" spans="1:4">
      <c r="A5" s="24" t="s">
        <v>12</v>
      </c>
      <c r="B5" s="22"/>
      <c r="C5" s="25">
        <f>C6+C7+C8+C9+C10+C11+C12+C13</f>
        <v>1000</v>
      </c>
      <c r="D5" s="26"/>
    </row>
    <row r="6" s="16" customFormat="true" ht="49" customHeight="true" spans="1:4">
      <c r="A6" s="27">
        <v>1</v>
      </c>
      <c r="B6" s="28" t="s">
        <v>132</v>
      </c>
      <c r="C6" s="29">
        <v>234</v>
      </c>
      <c r="D6" s="30"/>
    </row>
    <row r="7" s="16" customFormat="true" ht="49" customHeight="true" spans="1:4">
      <c r="A7" s="27">
        <v>2</v>
      </c>
      <c r="B7" s="28" t="s">
        <v>133</v>
      </c>
      <c r="C7" s="29">
        <v>129</v>
      </c>
      <c r="D7" s="30"/>
    </row>
    <row r="8" s="16" customFormat="true" ht="49" customHeight="true" spans="1:4">
      <c r="A8" s="27">
        <v>3</v>
      </c>
      <c r="B8" s="28" t="s">
        <v>134</v>
      </c>
      <c r="C8" s="29">
        <v>95</v>
      </c>
      <c r="D8" s="30"/>
    </row>
    <row r="9" s="16" customFormat="true" ht="49" customHeight="true" spans="1:4">
      <c r="A9" s="27">
        <v>4</v>
      </c>
      <c r="B9" s="28" t="s">
        <v>135</v>
      </c>
      <c r="C9" s="29">
        <v>94</v>
      </c>
      <c r="D9" s="30"/>
    </row>
    <row r="10" s="16" customFormat="true" ht="49" customHeight="true" spans="1:4">
      <c r="A10" s="27">
        <v>5</v>
      </c>
      <c r="B10" s="28" t="s">
        <v>136</v>
      </c>
      <c r="C10" s="29">
        <v>178</v>
      </c>
      <c r="D10" s="30"/>
    </row>
    <row r="11" s="16" customFormat="true" ht="49" customHeight="true" spans="1:4">
      <c r="A11" s="27">
        <v>6</v>
      </c>
      <c r="B11" s="28" t="s">
        <v>137</v>
      </c>
      <c r="C11" s="29">
        <v>99</v>
      </c>
      <c r="D11" s="30"/>
    </row>
    <row r="12" s="16" customFormat="true" ht="49" customHeight="true" spans="1:4">
      <c r="A12" s="27">
        <v>7</v>
      </c>
      <c r="B12" s="28" t="s">
        <v>138</v>
      </c>
      <c r="C12" s="29">
        <v>61</v>
      </c>
      <c r="D12" s="30"/>
    </row>
    <row r="13" s="16" customFormat="true" ht="49" customHeight="true" spans="1:4">
      <c r="A13" s="27">
        <v>8</v>
      </c>
      <c r="B13" s="28" t="s">
        <v>139</v>
      </c>
      <c r="C13" s="29">
        <v>110</v>
      </c>
      <c r="D13" s="30"/>
    </row>
    <row r="14" ht="49" customHeight="true"/>
  </sheetData>
  <mergeCells count="6">
    <mergeCell ref="A2:D2"/>
    <mergeCell ref="A5:B5"/>
    <mergeCell ref="A3:A4"/>
    <mergeCell ref="B3:B4"/>
    <mergeCell ref="C3:C4"/>
    <mergeCell ref="D3:D4"/>
  </mergeCells>
  <pageMargins left="0.75" right="0.75" top="1" bottom="1" header="0.5" footer="0.5"/>
  <pageSetup paperSize="9" scale="9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3"/>
  <sheetViews>
    <sheetView workbookViewId="0">
      <selection activeCell="B6" sqref="B6"/>
    </sheetView>
  </sheetViews>
  <sheetFormatPr defaultColWidth="9" defaultRowHeight="13.5" outlineLevelCol="3"/>
  <cols>
    <col min="1" max="1" width="13.75" style="1" customWidth="true"/>
    <col min="2" max="2" width="43" style="1" customWidth="true"/>
    <col min="3" max="3" width="32.375" style="1" customWidth="true"/>
    <col min="4" max="4" width="20.25" style="1" customWidth="true"/>
    <col min="5" max="6" width="9" style="1"/>
    <col min="7" max="7" width="13.75" style="1" customWidth="true"/>
    <col min="8" max="16384" width="9" style="1"/>
  </cols>
  <sheetData>
    <row r="1" s="1" customFormat="true" ht="27" customHeight="true" spans="1:4">
      <c r="A1" s="3" t="s">
        <v>140</v>
      </c>
      <c r="C1" s="4"/>
      <c r="D1" s="4"/>
    </row>
    <row r="2" s="1" customFormat="true" ht="54" customHeight="true" spans="1:4">
      <c r="A2" s="5" t="s">
        <v>141</v>
      </c>
      <c r="B2" s="5"/>
      <c r="C2" s="5"/>
      <c r="D2" s="5"/>
    </row>
    <row r="3" s="2" customFormat="true" ht="66" customHeight="true" spans="1:4">
      <c r="A3" s="6" t="s">
        <v>2</v>
      </c>
      <c r="B3" s="6" t="s">
        <v>129</v>
      </c>
      <c r="C3" s="7" t="s">
        <v>142</v>
      </c>
      <c r="D3" s="7" t="s">
        <v>143</v>
      </c>
    </row>
    <row r="4" s="2" customFormat="true" ht="44" customHeight="true" spans="1:4">
      <c r="A4" s="8" t="s">
        <v>12</v>
      </c>
      <c r="B4" s="9"/>
      <c r="C4" s="10">
        <f>SUM(C5:C12)</f>
        <v>100</v>
      </c>
      <c r="D4" s="11"/>
    </row>
    <row r="5" s="1" customFormat="true" ht="44" customHeight="true" spans="1:4">
      <c r="A5" s="12">
        <v>1</v>
      </c>
      <c r="B5" s="13" t="s">
        <v>132</v>
      </c>
      <c r="C5" s="14"/>
      <c r="D5" s="11"/>
    </row>
    <row r="6" s="1" customFormat="true" ht="44" customHeight="true" spans="1:4">
      <c r="A6" s="12">
        <v>2</v>
      </c>
      <c r="B6" s="13" t="s">
        <v>133</v>
      </c>
      <c r="C6" s="14">
        <v>5</v>
      </c>
      <c r="D6" s="11"/>
    </row>
    <row r="7" s="1" customFormat="true" ht="44" customHeight="true" spans="1:4">
      <c r="A7" s="12">
        <v>3</v>
      </c>
      <c r="B7" s="13" t="s">
        <v>134</v>
      </c>
      <c r="C7" s="14">
        <v>9</v>
      </c>
      <c r="D7" s="11"/>
    </row>
    <row r="8" s="1" customFormat="true" ht="44" customHeight="true" spans="1:4">
      <c r="A8" s="12">
        <v>4</v>
      </c>
      <c r="B8" s="13" t="s">
        <v>135</v>
      </c>
      <c r="C8" s="14">
        <v>8</v>
      </c>
      <c r="D8" s="11"/>
    </row>
    <row r="9" s="1" customFormat="true" ht="44" customHeight="true" spans="1:4">
      <c r="A9" s="12">
        <v>5</v>
      </c>
      <c r="B9" s="13" t="s">
        <v>136</v>
      </c>
      <c r="C9" s="14">
        <v>41</v>
      </c>
      <c r="D9" s="11"/>
    </row>
    <row r="10" s="1" customFormat="true" ht="44" customHeight="true" spans="1:4">
      <c r="A10" s="12">
        <v>6</v>
      </c>
      <c r="B10" s="13" t="s">
        <v>137</v>
      </c>
      <c r="C10" s="14">
        <v>10</v>
      </c>
      <c r="D10" s="11"/>
    </row>
    <row r="11" s="1" customFormat="true" ht="44" customHeight="true" spans="1:4">
      <c r="A11" s="12">
        <v>7</v>
      </c>
      <c r="B11" s="13" t="s">
        <v>138</v>
      </c>
      <c r="C11" s="14">
        <v>15</v>
      </c>
      <c r="D11" s="11"/>
    </row>
    <row r="12" s="1" customFormat="true" ht="44" customHeight="true" spans="1:4">
      <c r="A12" s="12">
        <v>8</v>
      </c>
      <c r="B12" s="13" t="s">
        <v>139</v>
      </c>
      <c r="C12" s="14">
        <v>12</v>
      </c>
      <c r="D12" s="11"/>
    </row>
    <row r="13" s="1" customFormat="true" ht="51" customHeight="true" spans="2:4">
      <c r="B13" s="15"/>
      <c r="C13" s="15"/>
      <c r="D13" s="15"/>
    </row>
  </sheetData>
  <mergeCells count="3">
    <mergeCell ref="A2:D2"/>
    <mergeCell ref="A4:B4"/>
    <mergeCell ref="B13:C13"/>
  </mergeCells>
  <pageMargins left="0.75" right="0.75" top="1" bottom="1" header="0.5" footer="0.5"/>
  <pageSetup paperSize="9" scale="8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分配表</vt:lpstr>
      <vt:lpstr>小产业</vt:lpstr>
      <vt:lpstr>庭院经济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ycak</cp:lastModifiedBy>
  <dcterms:created xsi:type="dcterms:W3CDTF">2023-02-10T00:34:00Z</dcterms:created>
  <dcterms:modified xsi:type="dcterms:W3CDTF">2026-04-13T11:46:24Z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1F59F7053D33B1527513D669AC611FD7_43</vt:lpwstr>
  </property>
  <property fmtid="{D5CDD505-2E9C-101B-9397-08002B2CF9AE}" pid="3" name="KSOProductBuildVer">
    <vt:lpwstr>2052-11.8.2.9831</vt:lpwstr>
  </property>
</Properties>
</file>