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90" yWindow="435" windowWidth="24240" windowHeight="124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7" i="1" l="1"/>
  <c r="N11" i="1" l="1"/>
  <c r="N9" i="1" l="1"/>
  <c r="N10" i="1" l="1"/>
  <c r="N4" i="1" l="1"/>
  <c r="N5" i="1"/>
  <c r="N6" i="1"/>
  <c r="N8" i="1"/>
  <c r="N12" i="1" l="1"/>
  <c r="G12" i="1"/>
</calcChain>
</file>

<file path=xl/sharedStrings.xml><?xml version="1.0" encoding="utf-8"?>
<sst xmlns="http://schemas.openxmlformats.org/spreadsheetml/2006/main" count="66" uniqueCount="47">
  <si>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</si>
  <si>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</si>
  <si>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</si>
  <si>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</si>
  <si>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</si>
  <si>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</si>
  <si>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</si>
  <si>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供地时间</t>
  </si>
  <si>
    <t>约定开工时间</t>
  </si>
  <si>
    <t>约定竣工时间</t>
  </si>
  <si>
    <t>建设状态</t>
  </si>
  <si>
    <t>普通商品房</t>
  </si>
  <si>
    <t>已动工未竣工</t>
  </si>
  <si>
    <t>表1：盐池县存量住宅用地项目清单</t>
    <phoneticPr fontId="1" type="noConversion"/>
  </si>
  <si>
    <t>盐池县花马池镇</t>
  </si>
  <si>
    <t>宁夏中恒基业房地产开发有限公司</t>
  </si>
  <si>
    <t>宁夏大诚顺房地产开发有限公司</t>
  </si>
  <si>
    <t>宁夏鑫合源房地产开发有限公司</t>
  </si>
  <si>
    <t>宁夏元茂房地产开发有限公司</t>
  </si>
  <si>
    <t>盐池县高沙窝镇</t>
  </si>
  <si>
    <t>宁夏大诚顺房地产开发有限公司</t>
    <phoneticPr fontId="1" type="noConversion"/>
  </si>
  <si>
    <t>宁夏宏亚房地产开发有限公司</t>
    <phoneticPr fontId="1" type="noConversion"/>
  </si>
  <si>
    <t>宁夏天烁房地产开发有限公司</t>
    <phoneticPr fontId="1" type="noConversion"/>
  </si>
  <si>
    <t>盐池县城民族西街南侧、盐林北路以东</t>
  </si>
  <si>
    <t>花马池东街南侧、校场路东侧</t>
  </si>
  <si>
    <t>盐池县城花马池东街南侧、校场路西侧</t>
  </si>
  <si>
    <t>盐池县城解放东街北侧、校场路东侧</t>
  </si>
  <si>
    <t>盐池县高沙窝镇金沙街南侧、高沙窝村村部对面</t>
  </si>
  <si>
    <t>盐池县城政谐北路西侧、文化西街北侧</t>
    <phoneticPr fontId="1" type="noConversion"/>
  </si>
  <si>
    <t>盐池县城广惠西街南侧、平安大道以西</t>
    <phoneticPr fontId="1" type="noConversion"/>
  </si>
  <si>
    <t>盐池县城民族东街以南、昫衍北路东侧</t>
    <phoneticPr fontId="1" type="noConversion"/>
  </si>
  <si>
    <t>已动工未竣工</t>
    <phoneticPr fontId="1" type="noConversion"/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</si>
  <si>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起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  <phoneticPr fontId="1" type="noConversion"/>
  </si>
  <si>
    <t>合计</t>
    <phoneticPr fontId="1" type="noConversion"/>
  </si>
  <si>
    <t>预售证面积（A）</t>
    <phoneticPr fontId="1" type="noConversion"/>
  </si>
  <si>
    <t>容积率（R）</t>
    <phoneticPr fontId="1" type="noConversion"/>
  </si>
  <si>
    <t>土地面积（S）</t>
    <phoneticPr fontId="1" type="noConversion"/>
  </si>
  <si>
    <t>未销售房屋的土地面积（S-A/R）</t>
    <phoneticPr fontId="1" type="noConversion"/>
  </si>
  <si>
    <t>宁夏华福房地产开发有限公司</t>
    <phoneticPr fontId="1" type="noConversion"/>
  </si>
  <si>
    <t>长兴府商住小区</t>
    <phoneticPr fontId="1" type="noConversion"/>
  </si>
  <si>
    <t>桃李锦苑小区</t>
    <phoneticPr fontId="1" type="noConversion"/>
  </si>
  <si>
    <t>华福豪庭商住小区</t>
    <phoneticPr fontId="1" type="noConversion"/>
  </si>
  <si>
    <t>汇宝小区</t>
    <phoneticPr fontId="1" type="noConversion"/>
  </si>
  <si>
    <t>樾风华</t>
    <phoneticPr fontId="1" type="noConversion"/>
  </si>
  <si>
    <t>宁苑宜居</t>
    <phoneticPr fontId="1" type="noConversion"/>
  </si>
  <si>
    <t>惠锦苑（二期）</t>
    <phoneticPr fontId="1" type="noConversion"/>
  </si>
  <si>
    <t>汉泉珑悦里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</si>
</sst>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000_ "/>
    <numFmt numFmtId="177" formatCode="0.0000_ "/>
  </numFmts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5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P6" sqref="P6"/>
    </sheetView>
  </sheetViews>
  <sheetFormatPr defaultColWidth="9" defaultRowHeight="13.5"/>
  <cols>
    <col min="1" max="1" width="4.75" style="1" customWidth="1"/>
    <col min="2" max="2" width="13" style="1" customWidth="1"/>
    <col min="3" max="3" width="16.125" style="1" customWidth="1"/>
    <col min="4" max="4" width="8.375" style="19" customWidth="1"/>
    <col min="5" max="5" width="15.375" style="1" customWidth="1"/>
    <col min="6" max="6" width="10.875" style="1" customWidth="1"/>
    <col min="7" max="7" width="9.125" style="1" customWidth="1"/>
    <col min="8" max="9" width="12.125" style="1" customWidth="1"/>
    <col min="10" max="10" width="12.625" style="1" customWidth="1"/>
    <col min="11" max="11" width="11.375" style="19" customWidth="1"/>
    <col min="12" max="12" width="13" style="1" customWidth="1"/>
    <col min="13" max="13" width="12.125" style="1" customWidth="1"/>
    <col min="14" max="14" width="15.875" style="1" customWidth="1"/>
    <col min="15" max="16384" width="9" style="1"/>
  </cols>
  <sheetData>
    <row r="1" spans="1:14" ht="33.950000000000003" customHeight="1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1.25" customHeight="1">
      <c r="A2" s="2"/>
      <c r="B2" s="2"/>
      <c r="C2" s="2"/>
      <c r="D2" s="3"/>
      <c r="E2" s="2"/>
      <c r="F2" s="2"/>
      <c r="G2" s="2"/>
      <c r="H2" s="2"/>
      <c r="I2" s="2"/>
      <c r="J2" s="2"/>
      <c r="K2" s="21" t="s">
        <v>0</v>
      </c>
      <c r="L2" s="21"/>
      <c r="M2" s="21"/>
      <c r="N2" s="21"/>
    </row>
    <row r="3" spans="1:14" s="5" customFormat="1" ht="71.2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36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34</v>
      </c>
      <c r="M3" s="4" t="s">
        <v>35</v>
      </c>
      <c r="N3" s="4" t="s">
        <v>37</v>
      </c>
    </row>
    <row r="4" spans="1:14" s="12" customFormat="1" ht="46.5" customHeight="1">
      <c r="A4" s="6">
        <v>1</v>
      </c>
      <c r="B4" s="7" t="s">
        <v>39</v>
      </c>
      <c r="C4" s="7" t="s">
        <v>16</v>
      </c>
      <c r="D4" s="7" t="s">
        <v>14</v>
      </c>
      <c r="E4" s="7" t="s">
        <v>23</v>
      </c>
      <c r="F4" s="8" t="s">
        <v>11</v>
      </c>
      <c r="G4" s="7">
        <v>2.4212030000000002</v>
      </c>
      <c r="H4" s="9">
        <v>44140</v>
      </c>
      <c r="I4" s="9">
        <v>44270</v>
      </c>
      <c r="J4" s="9">
        <v>44999</v>
      </c>
      <c r="K4" s="7" t="s">
        <v>12</v>
      </c>
      <c r="L4" s="8">
        <v>3.3198159999999999</v>
      </c>
      <c r="M4" s="8">
        <v>1.5</v>
      </c>
      <c r="N4" s="10">
        <f t="shared" ref="N4:N11" si="0">G4-(L4/M4)</f>
        <v>0.20799233333333378</v>
      </c>
    </row>
    <row r="5" spans="1:14" s="12" customFormat="1" ht="46.5" customHeight="1">
      <c r="A5" s="11">
        <v>2</v>
      </c>
      <c r="B5" s="7" t="s">
        <v>41</v>
      </c>
      <c r="C5" s="7" t="s">
        <v>38</v>
      </c>
      <c r="D5" s="7" t="s">
        <v>14</v>
      </c>
      <c r="E5" s="7" t="s">
        <v>24</v>
      </c>
      <c r="F5" s="8" t="s">
        <v>11</v>
      </c>
      <c r="G5" s="7">
        <v>4.5234220000000001</v>
      </c>
      <c r="H5" s="9">
        <v>44075</v>
      </c>
      <c r="I5" s="9">
        <v>44076</v>
      </c>
      <c r="J5" s="9">
        <v>44805</v>
      </c>
      <c r="K5" s="7" t="s">
        <v>12</v>
      </c>
      <c r="L5" s="8">
        <v>6.1660329999999997</v>
      </c>
      <c r="M5" s="8">
        <v>1.4</v>
      </c>
      <c r="N5" s="10">
        <f t="shared" si="0"/>
        <v>0.11911271428571446</v>
      </c>
    </row>
    <row r="6" spans="1:14" s="12" customFormat="1" ht="46.5" customHeight="1">
      <c r="A6" s="6">
        <v>3</v>
      </c>
      <c r="B6" s="7" t="s">
        <v>40</v>
      </c>
      <c r="C6" s="7" t="s">
        <v>17</v>
      </c>
      <c r="D6" s="7" t="s">
        <v>14</v>
      </c>
      <c r="E6" s="7" t="s">
        <v>25</v>
      </c>
      <c r="F6" s="8" t="s">
        <v>11</v>
      </c>
      <c r="G6" s="7">
        <v>4.3241339999999999</v>
      </c>
      <c r="H6" s="9">
        <v>44074</v>
      </c>
      <c r="I6" s="9">
        <v>44075</v>
      </c>
      <c r="J6" s="9">
        <v>44804</v>
      </c>
      <c r="K6" s="7" t="s">
        <v>12</v>
      </c>
      <c r="L6" s="8">
        <v>5.9880139999999997</v>
      </c>
      <c r="M6" s="8">
        <v>1.4</v>
      </c>
      <c r="N6" s="10">
        <f t="shared" si="0"/>
        <v>4.6981142857142721E-2</v>
      </c>
    </row>
    <row r="7" spans="1:14" s="12" customFormat="1" ht="46.5" customHeight="1">
      <c r="A7" s="11">
        <v>4</v>
      </c>
      <c r="B7" s="7" t="s">
        <v>46</v>
      </c>
      <c r="C7" s="7" t="s">
        <v>18</v>
      </c>
      <c r="D7" s="7" t="s">
        <v>14</v>
      </c>
      <c r="E7" s="7" t="s">
        <v>26</v>
      </c>
      <c r="F7" s="8" t="s">
        <v>11</v>
      </c>
      <c r="G7" s="7">
        <v>3.3363779999999998</v>
      </c>
      <c r="H7" s="9">
        <v>44074</v>
      </c>
      <c r="I7" s="9">
        <v>44075</v>
      </c>
      <c r="J7" s="9">
        <v>44804</v>
      </c>
      <c r="K7" s="7" t="s">
        <v>31</v>
      </c>
      <c r="L7" s="8">
        <v>0</v>
      </c>
      <c r="M7" s="8">
        <v>1.4</v>
      </c>
      <c r="N7" s="10">
        <f t="shared" si="0"/>
        <v>3.3363779999999998</v>
      </c>
    </row>
    <row r="8" spans="1:14" s="12" customFormat="1" ht="46.5" customHeight="1">
      <c r="A8" s="6">
        <v>5</v>
      </c>
      <c r="B8" s="7" t="s">
        <v>42</v>
      </c>
      <c r="C8" s="7" t="s">
        <v>15</v>
      </c>
      <c r="D8" s="7" t="s">
        <v>19</v>
      </c>
      <c r="E8" s="7" t="s">
        <v>27</v>
      </c>
      <c r="F8" s="8" t="s">
        <v>11</v>
      </c>
      <c r="G8" s="7">
        <v>0.97528599999999999</v>
      </c>
      <c r="H8" s="9">
        <v>43684</v>
      </c>
      <c r="I8" s="9">
        <v>43685</v>
      </c>
      <c r="J8" s="9">
        <v>44416</v>
      </c>
      <c r="K8" s="7" t="s">
        <v>31</v>
      </c>
      <c r="L8" s="8">
        <v>1.1599999999999999</v>
      </c>
      <c r="M8" s="8">
        <v>1.3</v>
      </c>
      <c r="N8" s="10">
        <f t="shared" si="0"/>
        <v>8.297830769230774E-2</v>
      </c>
    </row>
    <row r="9" spans="1:14" s="12" customFormat="1" ht="46.5" customHeight="1">
      <c r="A9" s="11">
        <v>6</v>
      </c>
      <c r="B9" s="7" t="s">
        <v>45</v>
      </c>
      <c r="C9" s="7" t="s">
        <v>21</v>
      </c>
      <c r="D9" s="7" t="s">
        <v>14</v>
      </c>
      <c r="E9" s="7" t="s">
        <v>29</v>
      </c>
      <c r="F9" s="8" t="s">
        <v>11</v>
      </c>
      <c r="G9" s="7">
        <v>2.2972549999999998</v>
      </c>
      <c r="H9" s="9">
        <v>44553</v>
      </c>
      <c r="I9" s="9">
        <v>44621</v>
      </c>
      <c r="J9" s="9">
        <v>45351</v>
      </c>
      <c r="K9" s="7" t="s">
        <v>12</v>
      </c>
      <c r="L9" s="8">
        <v>3.847464</v>
      </c>
      <c r="M9" s="8">
        <v>1.8</v>
      </c>
      <c r="N9" s="10">
        <f t="shared" si="0"/>
        <v>0.15977499999999978</v>
      </c>
    </row>
    <row r="10" spans="1:14" s="12" customFormat="1" ht="46.5" customHeight="1">
      <c r="A10" s="6">
        <v>7</v>
      </c>
      <c r="B10" s="7" t="s">
        <v>43</v>
      </c>
      <c r="C10" s="7" t="s">
        <v>20</v>
      </c>
      <c r="D10" s="7" t="s">
        <v>14</v>
      </c>
      <c r="E10" s="7" t="s">
        <v>28</v>
      </c>
      <c r="F10" s="8" t="s">
        <v>11</v>
      </c>
      <c r="G10" s="7">
        <v>6.1974580000000001</v>
      </c>
      <c r="H10" s="13">
        <v>44585</v>
      </c>
      <c r="I10" s="13">
        <v>44635</v>
      </c>
      <c r="J10" s="13">
        <v>45365</v>
      </c>
      <c r="K10" s="7" t="s">
        <v>31</v>
      </c>
      <c r="L10" s="8">
        <v>10.706275</v>
      </c>
      <c r="M10" s="8">
        <v>1.8</v>
      </c>
      <c r="N10" s="10">
        <f t="shared" si="0"/>
        <v>0.24952744444444441</v>
      </c>
    </row>
    <row r="11" spans="1:14" s="12" customFormat="1" ht="46.5" customHeight="1">
      <c r="A11" s="11">
        <v>8</v>
      </c>
      <c r="B11" s="7" t="s">
        <v>44</v>
      </c>
      <c r="C11" s="7" t="s">
        <v>22</v>
      </c>
      <c r="D11" s="7" t="s">
        <v>14</v>
      </c>
      <c r="E11" s="7" t="s">
        <v>30</v>
      </c>
      <c r="F11" s="8" t="s">
        <v>11</v>
      </c>
      <c r="G11" s="7">
        <v>1.9897149999999999</v>
      </c>
      <c r="H11" s="13">
        <v>44585</v>
      </c>
      <c r="I11" s="13">
        <v>44635</v>
      </c>
      <c r="J11" s="13">
        <v>45365</v>
      </c>
      <c r="K11" s="7" t="s">
        <v>12</v>
      </c>
      <c r="L11" s="8">
        <v>2.71787</v>
      </c>
      <c r="M11" s="8">
        <v>1.4</v>
      </c>
      <c r="N11" s="10">
        <f t="shared" si="0"/>
        <v>4.8379285714285514E-2</v>
      </c>
    </row>
    <row r="12" spans="1:14" s="12" customFormat="1" ht="21.75" customHeight="1">
      <c r="A12" s="14" t="s">
        <v>33</v>
      </c>
      <c r="B12" s="15"/>
      <c r="C12" s="15"/>
      <c r="D12" s="15"/>
      <c r="E12" s="15"/>
      <c r="F12" s="16"/>
      <c r="G12" s="17">
        <f>SUM(G4:G11)</f>
        <v>26.064851000000001</v>
      </c>
      <c r="H12" s="18"/>
      <c r="I12" s="18"/>
      <c r="J12" s="18"/>
      <c r="K12" s="15"/>
      <c r="L12" s="16"/>
      <c r="M12" s="16"/>
      <c r="N12" s="17">
        <f>SUM(N4:N11)</f>
        <v>4.251124228327229</v>
      </c>
    </row>
    <row r="13" spans="1:14" ht="22.5" customHeight="1">
      <c r="A13" s="22" t="s">
        <v>32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</sheetData>
  <mergeCells count="3">
    <mergeCell ref="A1:N1"/>
    <mergeCell ref="K2:N2"/>
    <mergeCell ref="A13:N26"/>
  </mergeCells>
  <phoneticPr fontId="1" type="noConversion"/>
  <pageMargins left="0.31458333333333299" right="0.23611111111111099" top="0.51180555555555596" bottom="0.5506944444444440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Administrator</cp:lastModifiedBy>
  <cp:lastPrinted>2022-03-31T02:24:37Z</cp:lastPrinted>
  <dcterms:created xsi:type="dcterms:W3CDTF">2021-09-27T01:49:00Z</dcterms:created>
  <dcterms:modified xsi:type="dcterms:W3CDTF">2023-10-10T06:47:36Z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