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<sst xmlns="http://schemas.openxmlformats.org/spreadsheetml/2006/main" count="54" uniqueCount="40">
  <si>
    <t>表1：盐池县存量住宅用地项目清单</t>
  </si>
  <si>
    <t>单位：公顷</t>
  </si>
  <si>
    <t>序号</t>
  </si>
  <si>
    <t>项目名称</t>
  </si>
  <si>
    <t>开发企业</t>
  </si>
  <si>
    <t>所在区和街道（乡镇）</t>
  </si>
  <si>
    <t>具体位置</t>
  </si>
  <si>
    <t>住宅类型</t>
  </si>
  <si>
    <t>土地面积（S）</t>
  </si>
  <si>
    <t>供地时间</t>
  </si>
  <si>
    <t>约定开工  时间</t>
  </si>
  <si>
    <t>约定竣工  时间</t>
  </si>
  <si>
    <t>建设状态</t>
  </si>
  <si>
    <t>预售证面积（A）</t>
  </si>
  <si>
    <t>容积率（R）</t>
  </si>
  <si>
    <t>未销售房屋的土地面积（S-A/R）</t>
  </si>
  <si>
    <t>华福豪庭商住小区</t>
  </si>
  <si>
    <t>宁夏华福房地产开发有限公司</t>
  </si>
  <si>
    <t>盐池县花马池镇</t>
  </si>
  <si>
    <t>花马池东街南侧、校场路东侧</t>
  </si>
  <si>
    <t>普通商品房</t>
  </si>
  <si>
    <t>已动工未竣工</t>
  </si>
  <si>
    <t>汉泉珑悦里</t>
  </si>
  <si>
    <t>宁夏元茂房地产开发有限公司</t>
  </si>
  <si>
    <t>盐池县城解放东街北侧、校场路东侧</t>
  </si>
  <si>
    <t>汇宝小区</t>
  </si>
  <si>
    <t>宁夏中恒基业房地产开发有限公司</t>
  </si>
  <si>
    <t>盐池县高沙窝镇</t>
  </si>
  <si>
    <t>盐池县高沙窝镇金沙街南侧、高沙窝村村部对面</t>
  </si>
  <si>
    <t>惠锦苑（二期）</t>
  </si>
  <si>
    <t>宁夏宏亚房地产开发有限公司</t>
  </si>
  <si>
    <t>盐池县城广惠西街南侧、平安大道以西</t>
  </si>
  <si>
    <t>樾风华</t>
  </si>
  <si>
    <t>宁夏大诚顺房地产开发有限公司</t>
  </si>
  <si>
    <t>盐池县城政谐北路西侧、文化西街北侧</t>
  </si>
  <si>
    <t>宁苑宜居</t>
  </si>
  <si>
    <t>宁夏天烁房地产开发有限公司</t>
  </si>
  <si>
    <t>盐池县城民族东街以南、昫衍北路东侧</t>
  </si>
  <si>
    <t>合计</t>
  </si>
  <si>
    <t>填表说明：
1.关于（2）项目名称：填写楼盘名称或小区名称。
2.关于（3）开发企业：对应出让合同或者划拨决定书中的土地使用权人，应准确填写企业全称。
3.关于（4）所在区和街道（乡镇）:填写所在的市辖区和街道（乡镇）。
4.关于（5）具体位置：填写详细地址或四至。
5.关于（6）住宅类型：选择填写“普通商品房”“租赁型商品房”“共有产权房”“公租房”“保障性租赁住房”。
6.关于（7）土地面积：填写出让合同或划拨决定书供应面积。
7.关于（8）供地时间：填写出让合同签订日期或划拨决定书核发日期。
8.关于（9）约定开工时间：填写出让合同或划拨决定书约定、规定的开工日期。
9.关于（10）约定竣工时间：填写出让合同或划拨决定书约定、规定的竣工日期。
10.关于（11）建设状态：选择填写“已动工未竣工”“未动工”。
11.关于（12）未销售房屋的土地面积：此项只针对“已动工未竣工”的项目，“未动工”项目不需填写。核算方法为：设该地块总面积为S，起出让合同中约定的容积率为R，已核发销售许可证或预售许可证的建筑面积为A，则未纳入房屋销售的土地面积=S-A/R。其中A的具体数值应根据房屋主管部门依法核发的证载面积确定。
12.各表项数量关系：（7）≥（12）。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</si>
</sst>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000_ "/>
  </numFmts>
  <fonts count="24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5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right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workbookViewId="0">
      <selection activeCell="Q3" sqref="Q3"/>
    </sheetView>
  </sheetViews>
  <sheetFormatPr defaultColWidth="9" defaultRowHeight="13.5"/>
  <cols>
    <col min="1" max="1" width="4.75" style="5" customWidth="1"/>
    <col min="2" max="2" width="7.5" style="5" customWidth="1"/>
    <col min="3" max="3" width="11.625" style="5" customWidth="1"/>
    <col min="4" max="4" width="8.375" style="6" customWidth="1"/>
    <col min="5" max="5" width="15.375" style="5" customWidth="1"/>
    <col min="6" max="6" width="10.875" style="5" customWidth="1"/>
    <col min="7" max="7" width="9.125" style="5" customWidth="1"/>
    <col min="8" max="8" width="12.125" style="5" customWidth="1"/>
    <col min="9" max="9" width="9.75" style="5" customWidth="1"/>
    <col min="10" max="10" width="10.625" style="5" customWidth="1"/>
    <col min="11" max="11" width="11.375" style="6" customWidth="1"/>
    <col min="12" max="12" width="11.625" style="5" customWidth="1"/>
    <col min="13" max="13" width="7.25" style="5" customWidth="1"/>
    <col min="14" max="14" width="13" style="5" customWidth="1"/>
    <col min="15" max="16384" width="9" style="5"/>
  </cols>
  <sheetData>
    <row r="1" ht="33.95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ht="11.25" customHeight="1" spans="1:14">
      <c r="A2" s="7"/>
      <c r="B2" s="7"/>
      <c r="C2" s="7"/>
      <c r="D2" s="8"/>
      <c r="E2" s="7"/>
      <c r="F2" s="7"/>
      <c r="G2" s="7"/>
      <c r="H2" s="7"/>
      <c r="I2" s="7"/>
      <c r="J2" s="7"/>
      <c r="K2" s="25" t="s">
        <v>1</v>
      </c>
      <c r="L2" s="25"/>
      <c r="M2" s="25"/>
      <c r="N2" s="25"/>
    </row>
    <row r="3" s="1" customFormat="1" ht="71.25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s="2" customFormat="1" ht="46.5" customHeight="1" spans="1:14">
      <c r="A4" s="10">
        <v>1</v>
      </c>
      <c r="B4" s="11" t="s">
        <v>16</v>
      </c>
      <c r="C4" s="11" t="s">
        <v>17</v>
      </c>
      <c r="D4" s="11" t="s">
        <v>18</v>
      </c>
      <c r="E4" s="11" t="s">
        <v>19</v>
      </c>
      <c r="F4" s="12" t="s">
        <v>20</v>
      </c>
      <c r="G4" s="11">
        <v>4.523422</v>
      </c>
      <c r="H4" s="13">
        <v>44075</v>
      </c>
      <c r="I4" s="13">
        <v>44076</v>
      </c>
      <c r="J4" s="13">
        <v>44805</v>
      </c>
      <c r="K4" s="11" t="s">
        <v>21</v>
      </c>
      <c r="L4" s="12">
        <v>6.166033</v>
      </c>
      <c r="M4" s="12">
        <v>1.4</v>
      </c>
      <c r="N4" s="26">
        <f>G4-(L4/M4)</f>
        <v>0.119112714285714</v>
      </c>
    </row>
    <row r="5" s="3" customFormat="1" ht="46.5" customHeight="1" spans="1:14">
      <c r="A5" s="14">
        <v>2</v>
      </c>
      <c r="B5" s="15" t="s">
        <v>22</v>
      </c>
      <c r="C5" s="15" t="s">
        <v>23</v>
      </c>
      <c r="D5" s="15" t="s">
        <v>18</v>
      </c>
      <c r="E5" s="15" t="s">
        <v>24</v>
      </c>
      <c r="F5" s="16" t="s">
        <v>20</v>
      </c>
      <c r="G5" s="15">
        <v>3.336378</v>
      </c>
      <c r="H5" s="17">
        <v>44074</v>
      </c>
      <c r="I5" s="17">
        <v>44075</v>
      </c>
      <c r="J5" s="17">
        <v>44804</v>
      </c>
      <c r="K5" s="15" t="s">
        <v>21</v>
      </c>
      <c r="L5" s="16">
        <v>2.175152</v>
      </c>
      <c r="M5" s="16">
        <v>1.4</v>
      </c>
      <c r="N5" s="27">
        <f>G5-(L5/M5)</f>
        <v>1.782698</v>
      </c>
    </row>
    <row r="6" s="3" customFormat="1" ht="46.5" customHeight="1" spans="1:14">
      <c r="A6" s="10">
        <v>3</v>
      </c>
      <c r="B6" s="15" t="s">
        <v>25</v>
      </c>
      <c r="C6" s="15" t="s">
        <v>26</v>
      </c>
      <c r="D6" s="15" t="s">
        <v>27</v>
      </c>
      <c r="E6" s="15" t="s">
        <v>28</v>
      </c>
      <c r="F6" s="16" t="s">
        <v>20</v>
      </c>
      <c r="G6" s="15">
        <v>0.975286</v>
      </c>
      <c r="H6" s="17">
        <v>43684</v>
      </c>
      <c r="I6" s="17">
        <v>43685</v>
      </c>
      <c r="J6" s="17">
        <v>44416</v>
      </c>
      <c r="K6" s="15" t="s">
        <v>21</v>
      </c>
      <c r="L6" s="16">
        <v>1.16</v>
      </c>
      <c r="M6" s="16">
        <v>1.3</v>
      </c>
      <c r="N6" s="27">
        <f>G6-(L6/M6)</f>
        <v>0.0829783076923077</v>
      </c>
    </row>
    <row r="7" s="3" customFormat="1" ht="46.5" customHeight="1" spans="1:14">
      <c r="A7" s="14">
        <v>4</v>
      </c>
      <c r="B7" s="15" t="s">
        <v>29</v>
      </c>
      <c r="C7" s="15" t="s">
        <v>30</v>
      </c>
      <c r="D7" s="15" t="s">
        <v>18</v>
      </c>
      <c r="E7" s="15" t="s">
        <v>31</v>
      </c>
      <c r="F7" s="16" t="s">
        <v>20</v>
      </c>
      <c r="G7" s="15">
        <v>2.297255</v>
      </c>
      <c r="H7" s="17">
        <v>44553</v>
      </c>
      <c r="I7" s="17">
        <v>44621</v>
      </c>
      <c r="J7" s="17">
        <v>45351</v>
      </c>
      <c r="K7" s="15" t="s">
        <v>21</v>
      </c>
      <c r="L7" s="16">
        <v>3.847464</v>
      </c>
      <c r="M7" s="16">
        <v>1.8</v>
      </c>
      <c r="N7" s="27">
        <f>G7-(L7/M7)</f>
        <v>0.159775</v>
      </c>
    </row>
    <row r="8" s="3" customFormat="1" ht="46.5" customHeight="1" spans="1:14">
      <c r="A8" s="10">
        <v>5</v>
      </c>
      <c r="B8" s="15" t="s">
        <v>32</v>
      </c>
      <c r="C8" s="15" t="s">
        <v>33</v>
      </c>
      <c r="D8" s="15" t="s">
        <v>18</v>
      </c>
      <c r="E8" s="15" t="s">
        <v>34</v>
      </c>
      <c r="F8" s="16" t="s">
        <v>20</v>
      </c>
      <c r="G8" s="15">
        <v>6.197458</v>
      </c>
      <c r="H8" s="18">
        <v>44585</v>
      </c>
      <c r="I8" s="18">
        <v>44635</v>
      </c>
      <c r="J8" s="18">
        <v>45365</v>
      </c>
      <c r="K8" s="15" t="s">
        <v>21</v>
      </c>
      <c r="L8" s="16">
        <v>10.859412</v>
      </c>
      <c r="M8" s="16">
        <v>1.8</v>
      </c>
      <c r="N8" s="27">
        <f>G8-(L8/M8)</f>
        <v>0.164451333333333</v>
      </c>
    </row>
    <row r="9" s="3" customFormat="1" ht="46.5" customHeight="1" spans="1:14">
      <c r="A9" s="14">
        <v>6</v>
      </c>
      <c r="B9" s="15" t="s">
        <v>35</v>
      </c>
      <c r="C9" s="15" t="s">
        <v>36</v>
      </c>
      <c r="D9" s="15" t="s">
        <v>18</v>
      </c>
      <c r="E9" s="15" t="s">
        <v>37</v>
      </c>
      <c r="F9" s="16" t="s">
        <v>20</v>
      </c>
      <c r="G9" s="15">
        <v>1.989715</v>
      </c>
      <c r="H9" s="18">
        <v>44585</v>
      </c>
      <c r="I9" s="18">
        <v>44635</v>
      </c>
      <c r="J9" s="18">
        <v>45365</v>
      </c>
      <c r="K9" s="15" t="s">
        <v>21</v>
      </c>
      <c r="L9" s="16">
        <v>2.71787</v>
      </c>
      <c r="M9" s="16">
        <v>1.4</v>
      </c>
      <c r="N9" s="27">
        <f>G9-(L9/M9)</f>
        <v>0.0483792857142855</v>
      </c>
    </row>
    <row r="10" s="4" customFormat="1" ht="21.75" customHeight="1" spans="1:14">
      <c r="A10" s="19" t="s">
        <v>38</v>
      </c>
      <c r="B10" s="20"/>
      <c r="C10" s="20"/>
      <c r="D10" s="20"/>
      <c r="E10" s="20"/>
      <c r="F10" s="21"/>
      <c r="G10" s="22">
        <f>SUM(G4:G9)</f>
        <v>19.319514</v>
      </c>
      <c r="H10" s="23"/>
      <c r="I10" s="23"/>
      <c r="J10" s="23"/>
      <c r="K10" s="20"/>
      <c r="L10" s="21"/>
      <c r="M10" s="21"/>
      <c r="N10" s="22">
        <f>SUM(N4:N9)</f>
        <v>2.35739464102564</v>
      </c>
    </row>
    <row r="11" ht="22.5" customHeight="1" spans="1:14">
      <c r="A11" s="24" t="s">
        <v>39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spans="1:14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spans="1:14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</row>
    <row r="14" spans="1:14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14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</row>
    <row r="16" spans="1:14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spans="1:14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</row>
    <row r="18" spans="1:14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spans="1:14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pans="1:14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1" spans="1:14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1:14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pans="1:14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4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</sheetData>
  <mergeCells count="3">
    <mergeCell ref="A1:N1"/>
    <mergeCell ref="K2:N2"/>
    <mergeCell ref="A11:N24"/>
  </mergeCells>
  <pageMargins left="0.314583333333333" right="0.236111111111111" top="0.511805555555556" bottom="0.550694444444444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生人勿动</dc:creator>
  <cp:lastModifiedBy>牛徍徍</cp:lastModifiedBy>
  <dcterms:created xsi:type="dcterms:W3CDTF">2021-09-27T01:49:00Z</dcterms:created>
  <cp:lastPrinted>2022-03-31T02:24:00Z</cp:lastPrinted>
  <dcterms:modified xsi:type="dcterms:W3CDTF">2023-12-25T01:40:48Z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5B7B86A490B3479D8223C4F76694AFCA_13</vt:lpwstr>
  </property>
</Properties>
</file>