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<sst xmlns="http://schemas.openxmlformats.org/spreadsheetml/2006/main" count="351" uniqueCount="279">
  <si>
    <t>2025年滩羊专用饲料第三批兑现明细表</t>
  </si>
  <si>
    <t xml:space="preserve">                                                                              日期：2025年7月1日——2025年9月30日</t>
  </si>
  <si>
    <t>序号</t>
  </si>
  <si>
    <t>行政村名称</t>
  </si>
  <si>
    <t>自然村</t>
  </si>
  <si>
    <t>养殖业经营主体</t>
  </si>
  <si>
    <t>身份证号/统一社会信用代码</t>
  </si>
  <si>
    <t>一卡通账号/公户账号</t>
  </si>
  <si>
    <t>联系电话</t>
  </si>
  <si>
    <t>专用饲料补助明细</t>
  </si>
  <si>
    <t>补助数量（吨）</t>
  </si>
  <si>
    <t>补助金额（元）</t>
  </si>
  <si>
    <t>牛记圈</t>
  </si>
  <si>
    <t>盐池县王乐井乡牛记圈村经济合作社</t>
  </si>
  <si>
    <t>N26403********7884</t>
  </si>
  <si>
    <t>********0070000***</t>
  </si>
  <si>
    <t>139****1728</t>
  </si>
  <si>
    <t>小计</t>
  </si>
  <si>
    <t>郝记台</t>
  </si>
  <si>
    <t>北马坊</t>
  </si>
  <si>
    <t>汪河</t>
  </si>
  <si>
    <t>642126********1411</t>
  </si>
  <si>
    <t>********1080184***</t>
  </si>
  <si>
    <t>138****6881</t>
  </si>
  <si>
    <t>汪泽玉</t>
  </si>
  <si>
    <t>640323********141X</t>
  </si>
  <si>
    <t>********0001351***</t>
  </si>
  <si>
    <t>138****0857</t>
  </si>
  <si>
    <t>旺四滩</t>
  </si>
  <si>
    <t>吉凯</t>
  </si>
  <si>
    <t>640323********1416</t>
  </si>
  <si>
    <t>********0001309***</t>
  </si>
  <si>
    <t>138****4797</t>
  </si>
  <si>
    <t>方山村</t>
  </si>
  <si>
    <t>海子塘</t>
  </si>
  <si>
    <t>李建琦</t>
  </si>
  <si>
    <t>642126********1414</t>
  </si>
  <si>
    <t>********1009293***</t>
  </si>
  <si>
    <t>186****2522</t>
  </si>
  <si>
    <t>李树旺</t>
  </si>
  <si>
    <t>640323********1410</t>
  </si>
  <si>
    <t>********0011319***</t>
  </si>
  <si>
    <t>181****9725</t>
  </si>
  <si>
    <t>古峰庄</t>
  </si>
  <si>
    <t>刘阳</t>
  </si>
  <si>
    <t>640323********1413</t>
  </si>
  <si>
    <t>********0001313***</t>
  </si>
  <si>
    <t>181****2003</t>
  </si>
  <si>
    <t>吴财芳</t>
  </si>
  <si>
    <t>640323********146X</t>
  </si>
  <si>
    <t>********1079311***</t>
  </si>
  <si>
    <t>138****1661</t>
  </si>
  <si>
    <t>王月花</t>
  </si>
  <si>
    <t>640323********1424</t>
  </si>
  <si>
    <t>********0001312***</t>
  </si>
  <si>
    <t>135****9397</t>
  </si>
  <si>
    <t>龙记湾</t>
  </si>
  <si>
    <t>王儒</t>
  </si>
  <si>
    <t>642126********1419</t>
  </si>
  <si>
    <t>********1190159***</t>
  </si>
  <si>
    <t>139****4840</t>
  </si>
  <si>
    <t>刘向东</t>
  </si>
  <si>
    <t>642126********4584</t>
  </si>
  <si>
    <t>138****7343</t>
  </si>
  <si>
    <t>猫头梁</t>
  </si>
  <si>
    <t>刘窑头</t>
  </si>
  <si>
    <t>刘廷宝</t>
  </si>
  <si>
    <t>********1160128***</t>
  </si>
  <si>
    <t>158****4667</t>
  </si>
  <si>
    <t>盐池县青山乡郝记台村经济合作社</t>
  </si>
  <si>
    <t>N26403********8023</t>
  </si>
  <si>
    <t>********0010000***</t>
  </si>
  <si>
    <t>159****2832</t>
  </si>
  <si>
    <t>丁记掌</t>
  </si>
  <si>
    <t>三道井</t>
  </si>
  <si>
    <t>侯志文</t>
  </si>
  <si>
    <t>640323********2619</t>
  </si>
  <si>
    <t>********1049262***</t>
  </si>
  <si>
    <t>187****3151</t>
  </si>
  <si>
    <t>暴记春</t>
  </si>
  <si>
    <t>杨庄台</t>
  </si>
  <si>
    <t>漆娟娟</t>
  </si>
  <si>
    <t>640323********0245</t>
  </si>
  <si>
    <t>********9111012****</t>
  </si>
  <si>
    <t>136****3835</t>
  </si>
  <si>
    <t>汪水塘</t>
  </si>
  <si>
    <t>盐池县冯记沟乡汪水塘村经济合作社</t>
  </si>
  <si>
    <t>N26403********67XG</t>
  </si>
  <si>
    <t>********0020000***</t>
  </si>
  <si>
    <t>139****0599</t>
  </si>
  <si>
    <t>杨吉永</t>
  </si>
  <si>
    <t>642126********2614</t>
  </si>
  <si>
    <t>********0001315***</t>
  </si>
  <si>
    <t>150****4012</t>
  </si>
  <si>
    <t>杨靖增</t>
  </si>
  <si>
    <t>640323********2618</t>
  </si>
  <si>
    <t>********1150151***</t>
  </si>
  <si>
    <t>136****8105</t>
  </si>
  <si>
    <t>营西</t>
  </si>
  <si>
    <t>营西村</t>
  </si>
  <si>
    <t>盐池县高沙窝镇营西村经济合作社</t>
  </si>
  <si>
    <t>N26403********981N</t>
  </si>
  <si>
    <t>177****9990</t>
  </si>
  <si>
    <t>闵庄</t>
  </si>
  <si>
    <t>闵生叶</t>
  </si>
  <si>
    <t>642126********081x</t>
  </si>
  <si>
    <t>********0001350***</t>
  </si>
  <si>
    <t>138****7017</t>
  </si>
  <si>
    <t>孙家楼</t>
  </si>
  <si>
    <t>孙世军</t>
  </si>
  <si>
    <t>640323********1230</t>
  </si>
  <si>
    <t>********0001360***</t>
  </si>
  <si>
    <t>138****6983</t>
  </si>
  <si>
    <t>孙世辉</t>
  </si>
  <si>
    <t>640323********1016</t>
  </si>
  <si>
    <t>********1039223***</t>
  </si>
  <si>
    <t>高沙窝</t>
  </si>
  <si>
    <t>余庄子</t>
  </si>
  <si>
    <t>余增</t>
  </si>
  <si>
    <t>642126********0813</t>
  </si>
  <si>
    <t>********1069341***</t>
  </si>
  <si>
    <t>187****3776</t>
  </si>
  <si>
    <t>李记圈</t>
  </si>
  <si>
    <t>叶玉山</t>
  </si>
  <si>
    <t>642126********0817</t>
  </si>
  <si>
    <t>********0001316***</t>
  </si>
  <si>
    <t>139****6633</t>
  </si>
  <si>
    <t>马场</t>
  </si>
  <si>
    <t>仇黎明</t>
  </si>
  <si>
    <t>********1060105***</t>
  </si>
  <si>
    <t>177****0994</t>
  </si>
  <si>
    <t>宝塔</t>
  </si>
  <si>
    <t>乔记梁</t>
  </si>
  <si>
    <t>乔学平</t>
  </si>
  <si>
    <t>642126********0610</t>
  </si>
  <si>
    <t>********1160131***</t>
  </si>
  <si>
    <t>182****8993</t>
  </si>
  <si>
    <t>乔发富</t>
  </si>
  <si>
    <t>640323********0814</t>
  </si>
  <si>
    <t>139****0757</t>
  </si>
  <si>
    <t>徐庄子</t>
  </si>
  <si>
    <t>徐金虎</t>
  </si>
  <si>
    <t>642126********0815</t>
  </si>
  <si>
    <t>********0001343***</t>
  </si>
  <si>
    <t>139****3861</t>
  </si>
  <si>
    <t>刘世清</t>
  </si>
  <si>
    <t>********1039377***</t>
  </si>
  <si>
    <t>186****3158</t>
  </si>
  <si>
    <t>长流墩</t>
  </si>
  <si>
    <t>小庄庄</t>
  </si>
  <si>
    <t>李寿海</t>
  </si>
  <si>
    <t>642126********0810</t>
  </si>
  <si>
    <t>********1010145***</t>
  </si>
  <si>
    <t>138****4548</t>
  </si>
  <si>
    <t>大圪垯</t>
  </si>
  <si>
    <t>油房</t>
  </si>
  <si>
    <t>黄清邦</t>
  </si>
  <si>
    <t>********1008205***</t>
  </si>
  <si>
    <t>177****1873</t>
  </si>
  <si>
    <t>二步坑</t>
  </si>
  <si>
    <t>红疙瘩</t>
  </si>
  <si>
    <t>呼姚梅</t>
  </si>
  <si>
    <t>642126********0821</t>
  </si>
  <si>
    <t>********1059384***</t>
  </si>
  <si>
    <t>187****0999</t>
  </si>
  <si>
    <t>南梁</t>
  </si>
  <si>
    <t>麻黄梁</t>
  </si>
  <si>
    <t>白庆业</t>
  </si>
  <si>
    <t>612726********3349</t>
  </si>
  <si>
    <t>********1110123***</t>
  </si>
  <si>
    <t>杏树梁</t>
  </si>
  <si>
    <t>窝风掌</t>
  </si>
  <si>
    <t>樊建筑</t>
  </si>
  <si>
    <t>640323********2232</t>
  </si>
  <si>
    <t>********0001349***</t>
  </si>
  <si>
    <t>180****8599</t>
  </si>
  <si>
    <t>杜记沟</t>
  </si>
  <si>
    <t>狼一村</t>
  </si>
  <si>
    <t>刘正宏</t>
  </si>
  <si>
    <t>640323********2218</t>
  </si>
  <si>
    <t>********0001336***</t>
  </si>
  <si>
    <t>135****7865</t>
  </si>
  <si>
    <t>惠安堡村</t>
  </si>
  <si>
    <t>慕兵</t>
  </si>
  <si>
    <t>642126********410</t>
  </si>
  <si>
    <t>********1009351***</t>
  </si>
  <si>
    <t>138****1095</t>
  </si>
  <si>
    <t>狼布掌</t>
  </si>
  <si>
    <t>下滩</t>
  </si>
  <si>
    <t>张兴宏</t>
  </si>
  <si>
    <t>640323********2037</t>
  </si>
  <si>
    <t>********0001377***</t>
  </si>
  <si>
    <t>183****2578</t>
  </si>
  <si>
    <t>大水坑</t>
  </si>
  <si>
    <t>宁夏回族自治区盐池滩羊选育场</t>
  </si>
  <si>
    <t>126400********884B</t>
  </si>
  <si>
    <t>********0000525***</t>
  </si>
  <si>
    <t>157****9500</t>
  </si>
  <si>
    <t>盐池县奋林农畜交易中心（有限公司）</t>
  </si>
  <si>
    <t>916403********093P</t>
  </si>
  <si>
    <t>********00010***</t>
  </si>
  <si>
    <t>136****6088</t>
  </si>
  <si>
    <t>红井子</t>
  </si>
  <si>
    <t>盐池县大水坑镇红井子村经济合作社</t>
  </si>
  <si>
    <t>N26403********046G</t>
  </si>
  <si>
    <t>199****3505</t>
  </si>
  <si>
    <t>新建</t>
  </si>
  <si>
    <t>黄记井</t>
  </si>
  <si>
    <t>盐池县辉达养殖场</t>
  </si>
  <si>
    <t>926403********MGX0</t>
  </si>
  <si>
    <t>********0400591***</t>
  </si>
  <si>
    <t>181****1355</t>
  </si>
  <si>
    <t>宋堡子</t>
  </si>
  <si>
    <t>盐池县大水坑镇宋堡子村经济合作社</t>
  </si>
  <si>
    <t>N26403********467W</t>
  </si>
  <si>
    <t>********0080000***</t>
  </si>
  <si>
    <t>138****1900</t>
  </si>
  <si>
    <t>下高窑</t>
  </si>
  <si>
    <t>李兴庄</t>
  </si>
  <si>
    <t>岑国涛</t>
  </si>
  <si>
    <t>640323********2818</t>
  </si>
  <si>
    <t>137****5046</t>
  </si>
  <si>
    <t>长城</t>
  </si>
  <si>
    <t>刘八庄</t>
  </si>
  <si>
    <t>宁夏盐池滩羊产业集团朔牧繁育有限公司</t>
  </si>
  <si>
    <t>********00030***</t>
  </si>
  <si>
    <t>134****4485</t>
  </si>
  <si>
    <t>红沟梁</t>
  </si>
  <si>
    <t>十六堡</t>
  </si>
  <si>
    <t>宁夏西鲜记科技有限公司</t>
  </si>
  <si>
    <t>916403********WJ4D</t>
  </si>
  <si>
    <t>********00013***</t>
  </si>
  <si>
    <t>158****3665</t>
  </si>
  <si>
    <t>皖记沟</t>
  </si>
  <si>
    <t>南王圈</t>
  </si>
  <si>
    <t>盐池县花马池镇皖记沟村经济合作社</t>
  </si>
  <si>
    <t>642126********0410</t>
  </si>
  <si>
    <t>153****1339</t>
  </si>
  <si>
    <t>白云江</t>
  </si>
  <si>
    <t>********1150153***</t>
  </si>
  <si>
    <t>151****8458</t>
  </si>
  <si>
    <t>常锦华</t>
  </si>
  <si>
    <t>640323********0432</t>
  </si>
  <si>
    <t>********0001384***</t>
  </si>
  <si>
    <t>184****3240</t>
  </si>
  <si>
    <t>李记沟</t>
  </si>
  <si>
    <t>北台</t>
  </si>
  <si>
    <t>王树梅</t>
  </si>
  <si>
    <t>640323********0420</t>
  </si>
  <si>
    <t>********1150150***</t>
  </si>
  <si>
    <t>181****1878</t>
  </si>
  <si>
    <t>盐池县花马池镇李记沟村经济合作社</t>
  </si>
  <si>
    <t>N26403********0718</t>
  </si>
  <si>
    <t>********0040000***</t>
  </si>
  <si>
    <t>138****4923</t>
  </si>
  <si>
    <t>李树相</t>
  </si>
  <si>
    <t>642126********0412</t>
  </si>
  <si>
    <t>********1010109***</t>
  </si>
  <si>
    <t>138****7601</t>
  </si>
  <si>
    <t>四墩子</t>
  </si>
  <si>
    <t>曹学刚</t>
  </si>
  <si>
    <t>642126********0214</t>
  </si>
  <si>
    <t>********0011305***</t>
  </si>
  <si>
    <t>138****5672</t>
  </si>
  <si>
    <t>左建兵</t>
  </si>
  <si>
    <t>642126********0231</t>
  </si>
  <si>
    <t>********1009672***</t>
  </si>
  <si>
    <t>138****6939</t>
  </si>
  <si>
    <t>田记掌</t>
  </si>
  <si>
    <t>闫志安</t>
  </si>
  <si>
    <t>640323********0218</t>
  </si>
  <si>
    <t>********1049263***</t>
  </si>
  <si>
    <t>153****2479</t>
  </si>
  <si>
    <t>王记圈</t>
  </si>
  <si>
    <t>王兴文</t>
  </si>
  <si>
    <t>642126********0212</t>
  </si>
  <si>
    <t>6229478810593953007</t>
  </si>
  <si>
    <t>138****5494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</si>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</sst>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name val="新宋体"/>
      <charset val="134"/>
    </font>
    <font>
      <sz val="20"/>
      <name val="新宋体"/>
      <charset val="134"/>
    </font>
    <font>
      <sz val="12"/>
      <name val="宋体"/>
      <charset val="134"/>
      <scheme val="minor"/>
    </font>
    <font>
      <sz val="12"/>
      <name val="宋体"/>
      <charset val="134"/>
    </font>
    <font>
      <b/>
      <sz val="12"/>
      <name val="新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9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1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69"/>
  <sheetViews>
    <sheetView tabSelected="1" topLeftCell="A9" workbookViewId="0">
      <selection activeCell="K65" sqref="K65"/>
    </sheetView>
  </sheetViews>
  <sheetFormatPr defaultColWidth="8.8" defaultRowHeight="38" customHeight="1"/>
  <cols>
    <col min="1" max="1" width="4.625" style="1" customWidth="1"/>
    <col min="2" max="2" width="11.4583333333333" style="1" customWidth="1"/>
    <col min="3" max="3" width="9.40833333333333" style="1" customWidth="1"/>
    <col min="4" max="4" width="21.7583333333333" style="2" customWidth="1"/>
    <col min="5" max="5" width="26.9" style="1" customWidth="1"/>
    <col min="6" max="6" width="23.125" style="1" customWidth="1"/>
    <col min="7" max="7" width="14.5" style="1" customWidth="1"/>
    <col min="8" max="8" width="11.125" style="1" customWidth="1"/>
    <col min="9" max="9" width="13.975" style="1" customWidth="1"/>
    <col min="10" max="11" width="8.8" style="1"/>
    <col min="12" max="12" width="68.5166666666667" style="1" customWidth="1"/>
    <col min="13" max="16384" width="8.8" style="1"/>
  </cols>
  <sheetData>
    <row r="1" s="1" customFormat="1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s="1" customFormat="1" ht="26" customHeight="1" spans="1:9">
      <c r="A2" s="4" t="s">
        <v>1</v>
      </c>
      <c r="B2" s="4"/>
      <c r="C2" s="4"/>
      <c r="D2" s="4"/>
      <c r="E2" s="4"/>
      <c r="F2" s="4"/>
      <c r="G2" s="4"/>
      <c r="H2" s="4"/>
      <c r="I2" s="4"/>
    </row>
    <row r="3" s="1" customFormat="1" customHeight="1" spans="1:9">
      <c r="A3" s="5" t="s">
        <v>2</v>
      </c>
      <c r="B3" s="6" t="s">
        <v>3</v>
      </c>
      <c r="C3" s="6" t="s">
        <v>4</v>
      </c>
      <c r="D3" s="6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/>
    </row>
    <row r="4" s="1" customFormat="1" ht="31" customHeight="1" spans="1:9">
      <c r="A4" s="5"/>
      <c r="B4" s="6"/>
      <c r="C4" s="6"/>
      <c r="D4" s="6"/>
      <c r="E4" s="5"/>
      <c r="F4" s="5"/>
      <c r="G4" s="5"/>
      <c r="H4" s="6" t="s">
        <v>10</v>
      </c>
      <c r="I4" s="6" t="s">
        <v>11</v>
      </c>
    </row>
    <row r="5" s="1" customFormat="1" ht="36" customHeight="1" spans="1:9">
      <c r="A5" s="5">
        <v>1</v>
      </c>
      <c r="B5" s="5" t="s">
        <v>12</v>
      </c>
      <c r="C5" s="5" t="s">
        <v>12</v>
      </c>
      <c r="D5" s="6" t="s">
        <v>13</v>
      </c>
      <c r="E5" s="5" t="s">
        <v>14</v>
      </c>
      <c r="F5" s="5" t="s">
        <v>15</v>
      </c>
      <c r="G5" s="5" t="s">
        <v>16</v>
      </c>
      <c r="H5" s="5">
        <v>9</v>
      </c>
      <c r="I5" s="5">
        <f t="shared" ref="I5:I18" si="0">H5*500</f>
        <v>4500</v>
      </c>
    </row>
    <row r="6" s="1" customFormat="1" ht="30" customHeight="1" spans="1:9">
      <c r="A6" s="7" t="s">
        <v>17</v>
      </c>
      <c r="B6" s="8"/>
      <c r="C6" s="8"/>
      <c r="D6" s="8"/>
      <c r="E6" s="8"/>
      <c r="F6" s="8"/>
      <c r="G6" s="9"/>
      <c r="H6" s="5">
        <f>SUM(H5:H5)</f>
        <v>9</v>
      </c>
      <c r="I6" s="5">
        <f>SUM(I5:I5)</f>
        <v>4500</v>
      </c>
    </row>
    <row r="7" s="1" customFormat="1" customHeight="1" spans="1:9">
      <c r="A7" s="5">
        <v>2</v>
      </c>
      <c r="B7" s="5" t="s">
        <v>18</v>
      </c>
      <c r="C7" s="5" t="s">
        <v>19</v>
      </c>
      <c r="D7" s="5" t="s">
        <v>20</v>
      </c>
      <c r="E7" s="5" t="s">
        <v>21</v>
      </c>
      <c r="F7" s="5" t="s">
        <v>22</v>
      </c>
      <c r="G7" s="5" t="s">
        <v>23</v>
      </c>
      <c r="H7" s="5">
        <v>6.8</v>
      </c>
      <c r="I7" s="5">
        <f t="shared" si="0"/>
        <v>3400</v>
      </c>
    </row>
    <row r="8" s="1" customFormat="1" customHeight="1" spans="1:9">
      <c r="A8" s="5">
        <v>3</v>
      </c>
      <c r="B8" s="5" t="s">
        <v>18</v>
      </c>
      <c r="C8" s="5" t="s">
        <v>19</v>
      </c>
      <c r="D8" s="5" t="s">
        <v>24</v>
      </c>
      <c r="E8" s="5" t="s">
        <v>25</v>
      </c>
      <c r="F8" s="5" t="s">
        <v>26</v>
      </c>
      <c r="G8" s="5" t="s">
        <v>27</v>
      </c>
      <c r="H8" s="5">
        <v>0.64</v>
      </c>
      <c r="I8" s="5">
        <f t="shared" si="0"/>
        <v>320</v>
      </c>
    </row>
    <row r="9" s="1" customFormat="1" customHeight="1" spans="1:9">
      <c r="A9" s="5">
        <v>4</v>
      </c>
      <c r="B9" s="5" t="s">
        <v>28</v>
      </c>
      <c r="C9" s="5" t="s">
        <v>28</v>
      </c>
      <c r="D9" s="5" t="s">
        <v>29</v>
      </c>
      <c r="E9" s="5" t="s">
        <v>30</v>
      </c>
      <c r="F9" s="5" t="s">
        <v>31</v>
      </c>
      <c r="G9" s="5" t="s">
        <v>32</v>
      </c>
      <c r="H9" s="5">
        <v>4</v>
      </c>
      <c r="I9" s="5">
        <f t="shared" si="0"/>
        <v>2000</v>
      </c>
    </row>
    <row r="10" s="1" customFormat="1" customHeight="1" spans="1:9">
      <c r="A10" s="5">
        <v>5</v>
      </c>
      <c r="B10" s="5" t="s">
        <v>33</v>
      </c>
      <c r="C10" s="5" t="s">
        <v>34</v>
      </c>
      <c r="D10" s="5" t="s">
        <v>35</v>
      </c>
      <c r="E10" s="5" t="s">
        <v>36</v>
      </c>
      <c r="F10" s="5" t="s">
        <v>37</v>
      </c>
      <c r="G10" s="5" t="s">
        <v>38</v>
      </c>
      <c r="H10" s="5">
        <v>4.04</v>
      </c>
      <c r="I10" s="5">
        <f t="shared" si="0"/>
        <v>2020</v>
      </c>
    </row>
    <row r="11" s="1" customFormat="1" customHeight="1" spans="1:9">
      <c r="A11" s="5">
        <v>6</v>
      </c>
      <c r="B11" s="5" t="s">
        <v>33</v>
      </c>
      <c r="C11" s="5" t="s">
        <v>34</v>
      </c>
      <c r="D11" s="5" t="s">
        <v>39</v>
      </c>
      <c r="E11" s="5" t="s">
        <v>40</v>
      </c>
      <c r="F11" s="5" t="s">
        <v>41</v>
      </c>
      <c r="G11" s="5" t="s">
        <v>42</v>
      </c>
      <c r="H11" s="5">
        <v>18</v>
      </c>
      <c r="I11" s="5">
        <f t="shared" si="0"/>
        <v>9000</v>
      </c>
    </row>
    <row r="12" s="1" customFormat="1" customHeight="1" spans="1:9">
      <c r="A12" s="5">
        <v>7</v>
      </c>
      <c r="B12" s="5" t="s">
        <v>43</v>
      </c>
      <c r="C12" s="5" t="s">
        <v>43</v>
      </c>
      <c r="D12" s="5" t="s">
        <v>44</v>
      </c>
      <c r="E12" s="5" t="s">
        <v>45</v>
      </c>
      <c r="F12" s="5" t="s">
        <v>46</v>
      </c>
      <c r="G12" s="5" t="s">
        <v>47</v>
      </c>
      <c r="H12" s="5">
        <v>4</v>
      </c>
      <c r="I12" s="5">
        <f t="shared" si="0"/>
        <v>2000</v>
      </c>
    </row>
    <row r="13" s="1" customFormat="1" customHeight="1" spans="1:9">
      <c r="A13" s="5">
        <v>8</v>
      </c>
      <c r="B13" s="5" t="s">
        <v>43</v>
      </c>
      <c r="C13" s="5" t="s">
        <v>43</v>
      </c>
      <c r="D13" s="5" t="s">
        <v>48</v>
      </c>
      <c r="E13" s="5" t="s">
        <v>49</v>
      </c>
      <c r="F13" s="5" t="s">
        <v>50</v>
      </c>
      <c r="G13" s="5" t="s">
        <v>51</v>
      </c>
      <c r="H13" s="5">
        <v>5</v>
      </c>
      <c r="I13" s="5">
        <f t="shared" si="0"/>
        <v>2500</v>
      </c>
    </row>
    <row r="14" s="1" customFormat="1" customHeight="1" spans="1:9">
      <c r="A14" s="5">
        <v>9</v>
      </c>
      <c r="B14" s="5" t="s">
        <v>43</v>
      </c>
      <c r="C14" s="5" t="s">
        <v>43</v>
      </c>
      <c r="D14" s="5" t="s">
        <v>52</v>
      </c>
      <c r="E14" s="5" t="s">
        <v>53</v>
      </c>
      <c r="F14" s="5" t="s">
        <v>54</v>
      </c>
      <c r="G14" s="5" t="s">
        <v>55</v>
      </c>
      <c r="H14" s="5">
        <v>1.52</v>
      </c>
      <c r="I14" s="5">
        <f t="shared" si="0"/>
        <v>760</v>
      </c>
    </row>
    <row r="15" s="1" customFormat="1" customHeight="1" spans="1:9">
      <c r="A15" s="5">
        <v>10</v>
      </c>
      <c r="B15" s="5" t="s">
        <v>43</v>
      </c>
      <c r="C15" s="5" t="s">
        <v>56</v>
      </c>
      <c r="D15" s="5" t="s">
        <v>57</v>
      </c>
      <c r="E15" s="5" t="s">
        <v>58</v>
      </c>
      <c r="F15" s="5" t="s">
        <v>59</v>
      </c>
      <c r="G15" s="5" t="s">
        <v>60</v>
      </c>
      <c r="H15" s="5">
        <v>2</v>
      </c>
      <c r="I15" s="5">
        <f t="shared" si="0"/>
        <v>1000</v>
      </c>
    </row>
    <row r="16" s="1" customFormat="1" customHeight="1" spans="1:9">
      <c r="A16" s="5">
        <v>11</v>
      </c>
      <c r="B16" s="5" t="s">
        <v>43</v>
      </c>
      <c r="C16" s="5" t="s">
        <v>56</v>
      </c>
      <c r="D16" s="5" t="s">
        <v>61</v>
      </c>
      <c r="E16" s="5" t="s">
        <v>62</v>
      </c>
      <c r="F16" s="5" t="s">
        <v>54</v>
      </c>
      <c r="G16" s="5" t="s">
        <v>63</v>
      </c>
      <c r="H16" s="5">
        <v>0.32</v>
      </c>
      <c r="I16" s="5">
        <f t="shared" si="0"/>
        <v>160</v>
      </c>
    </row>
    <row r="17" s="1" customFormat="1" customHeight="1" spans="1:9">
      <c r="A17" s="5">
        <v>12</v>
      </c>
      <c r="B17" s="5" t="s">
        <v>64</v>
      </c>
      <c r="C17" s="5" t="s">
        <v>65</v>
      </c>
      <c r="D17" s="5" t="s">
        <v>66</v>
      </c>
      <c r="E17" s="5" t="s">
        <v>58</v>
      </c>
      <c r="F17" s="5" t="s">
        <v>67</v>
      </c>
      <c r="G17" s="5" t="s">
        <v>68</v>
      </c>
      <c r="H17" s="5">
        <v>1</v>
      </c>
      <c r="I17" s="5">
        <f t="shared" si="0"/>
        <v>500</v>
      </c>
    </row>
    <row r="18" s="1" customFormat="1" customHeight="1" spans="1:9">
      <c r="A18" s="5">
        <v>13</v>
      </c>
      <c r="B18" s="5" t="s">
        <v>18</v>
      </c>
      <c r="C18" s="5" t="s">
        <v>18</v>
      </c>
      <c r="D18" s="6" t="s">
        <v>69</v>
      </c>
      <c r="E18" s="5" t="s">
        <v>70</v>
      </c>
      <c r="F18" s="5" t="s">
        <v>71</v>
      </c>
      <c r="G18" s="5" t="s">
        <v>72</v>
      </c>
      <c r="H18" s="5">
        <v>24</v>
      </c>
      <c r="I18" s="5">
        <f t="shared" si="0"/>
        <v>12000</v>
      </c>
    </row>
    <row r="19" s="1" customFormat="1" customHeight="1" spans="1:9">
      <c r="A19" s="10" t="s">
        <v>17</v>
      </c>
      <c r="B19" s="11"/>
      <c r="C19" s="11"/>
      <c r="D19" s="11"/>
      <c r="E19" s="11"/>
      <c r="F19" s="11"/>
      <c r="G19" s="12"/>
      <c r="H19" s="5">
        <f>SUM(H7:H18)</f>
        <v>71.32</v>
      </c>
      <c r="I19" s="5">
        <f>SUM(I7:I18)</f>
        <v>35660</v>
      </c>
    </row>
    <row r="20" s="1" customFormat="1" customHeight="1" spans="1:9">
      <c r="A20" s="5">
        <v>14</v>
      </c>
      <c r="B20" s="5" t="s">
        <v>73</v>
      </c>
      <c r="C20" s="5" t="s">
        <v>74</v>
      </c>
      <c r="D20" s="5" t="s">
        <v>75</v>
      </c>
      <c r="E20" s="5" t="s">
        <v>76</v>
      </c>
      <c r="F20" s="5" t="s">
        <v>77</v>
      </c>
      <c r="G20" s="5" t="s">
        <v>78</v>
      </c>
      <c r="H20" s="5">
        <v>64.16</v>
      </c>
      <c r="I20" s="5">
        <v>32080</v>
      </c>
    </row>
    <row r="21" s="1" customFormat="1" customHeight="1" spans="1:9">
      <c r="A21" s="5">
        <v>15</v>
      </c>
      <c r="B21" s="5" t="s">
        <v>79</v>
      </c>
      <c r="C21" s="5" t="s">
        <v>80</v>
      </c>
      <c r="D21" s="5" t="s">
        <v>81</v>
      </c>
      <c r="E21" s="5" t="s">
        <v>82</v>
      </c>
      <c r="F21" s="5" t="s">
        <v>83</v>
      </c>
      <c r="G21" s="5" t="s">
        <v>84</v>
      </c>
      <c r="H21" s="5">
        <v>27.32</v>
      </c>
      <c r="I21" s="5">
        <f t="shared" ref="I21:I24" si="1">H21*500</f>
        <v>13660</v>
      </c>
    </row>
    <row r="22" s="1" customFormat="1" customHeight="1" spans="1:9">
      <c r="A22" s="5">
        <v>16</v>
      </c>
      <c r="B22" s="5" t="s">
        <v>85</v>
      </c>
      <c r="C22" s="5" t="s">
        <v>85</v>
      </c>
      <c r="D22" s="6" t="s">
        <v>86</v>
      </c>
      <c r="E22" s="5" t="s">
        <v>87</v>
      </c>
      <c r="F22" s="5" t="s">
        <v>88</v>
      </c>
      <c r="G22" s="5" t="s">
        <v>89</v>
      </c>
      <c r="H22" s="5">
        <v>72.56</v>
      </c>
      <c r="I22" s="5">
        <f t="shared" si="1"/>
        <v>36280</v>
      </c>
    </row>
    <row r="23" s="1" customFormat="1" customHeight="1" spans="1:9">
      <c r="A23" s="5">
        <v>17</v>
      </c>
      <c r="B23" s="5" t="s">
        <v>79</v>
      </c>
      <c r="C23" s="5" t="s">
        <v>80</v>
      </c>
      <c r="D23" s="5" t="s">
        <v>90</v>
      </c>
      <c r="E23" s="5" t="s">
        <v>91</v>
      </c>
      <c r="F23" s="5" t="s">
        <v>92</v>
      </c>
      <c r="G23" s="5" t="s">
        <v>93</v>
      </c>
      <c r="H23" s="5">
        <v>26.96</v>
      </c>
      <c r="I23" s="5">
        <f t="shared" si="1"/>
        <v>13480</v>
      </c>
    </row>
    <row r="24" s="1" customFormat="1" customHeight="1" spans="1:9">
      <c r="A24" s="5">
        <v>18</v>
      </c>
      <c r="B24" s="5" t="s">
        <v>79</v>
      </c>
      <c r="C24" s="5" t="s">
        <v>80</v>
      </c>
      <c r="D24" s="5" t="s">
        <v>94</v>
      </c>
      <c r="E24" s="5" t="s">
        <v>95</v>
      </c>
      <c r="F24" s="5" t="s">
        <v>96</v>
      </c>
      <c r="G24" s="5" t="s">
        <v>97</v>
      </c>
      <c r="H24" s="5">
        <v>114.64</v>
      </c>
      <c r="I24" s="5">
        <f t="shared" si="1"/>
        <v>57320</v>
      </c>
    </row>
    <row r="25" s="1" customFormat="1" customHeight="1" spans="1:9">
      <c r="A25" s="10" t="s">
        <v>17</v>
      </c>
      <c r="B25" s="11"/>
      <c r="C25" s="11"/>
      <c r="D25" s="11"/>
      <c r="E25" s="11"/>
      <c r="F25" s="11"/>
      <c r="G25" s="12"/>
      <c r="H25" s="5">
        <f>SUM(H20:H24)</f>
        <v>305.64</v>
      </c>
      <c r="I25" s="5">
        <f>SUM(I20:I24)</f>
        <v>152820</v>
      </c>
    </row>
    <row r="26" s="1" customFormat="1" customHeight="1" spans="1:9">
      <c r="A26" s="5">
        <v>19</v>
      </c>
      <c r="B26" s="5" t="s">
        <v>98</v>
      </c>
      <c r="C26" s="5" t="s">
        <v>99</v>
      </c>
      <c r="D26" s="6" t="s">
        <v>100</v>
      </c>
      <c r="E26" s="5" t="s">
        <v>101</v>
      </c>
      <c r="F26" s="5" t="s">
        <v>15</v>
      </c>
      <c r="G26" s="5" t="s">
        <v>102</v>
      </c>
      <c r="H26" s="5">
        <v>23</v>
      </c>
      <c r="I26" s="5">
        <f t="shared" ref="I26:I40" si="2">H26*500</f>
        <v>11500</v>
      </c>
    </row>
    <row r="27" s="1" customFormat="1" customHeight="1" spans="1:9">
      <c r="A27" s="5">
        <v>20</v>
      </c>
      <c r="B27" s="5" t="s">
        <v>98</v>
      </c>
      <c r="C27" s="5" t="s">
        <v>103</v>
      </c>
      <c r="D27" s="5" t="s">
        <v>104</v>
      </c>
      <c r="E27" s="5" t="s">
        <v>105</v>
      </c>
      <c r="F27" s="5" t="s">
        <v>106</v>
      </c>
      <c r="G27" s="5" t="s">
        <v>107</v>
      </c>
      <c r="H27" s="5">
        <v>1</v>
      </c>
      <c r="I27" s="5">
        <f t="shared" si="2"/>
        <v>500</v>
      </c>
    </row>
    <row r="28" s="1" customFormat="1" customHeight="1" spans="1:9">
      <c r="A28" s="5">
        <v>21</v>
      </c>
      <c r="B28" s="5" t="s">
        <v>108</v>
      </c>
      <c r="C28" s="5" t="s">
        <v>108</v>
      </c>
      <c r="D28" s="5" t="s">
        <v>109</v>
      </c>
      <c r="E28" s="5" t="s">
        <v>110</v>
      </c>
      <c r="F28" s="5" t="s">
        <v>111</v>
      </c>
      <c r="G28" s="5" t="s">
        <v>112</v>
      </c>
      <c r="H28" s="5">
        <v>10</v>
      </c>
      <c r="I28" s="5">
        <f t="shared" si="2"/>
        <v>5000</v>
      </c>
    </row>
    <row r="29" s="1" customFormat="1" customHeight="1" spans="1:9">
      <c r="A29" s="5">
        <v>22</v>
      </c>
      <c r="B29" s="5" t="s">
        <v>108</v>
      </c>
      <c r="C29" s="5" t="s">
        <v>108</v>
      </c>
      <c r="D29" s="5" t="s">
        <v>113</v>
      </c>
      <c r="E29" s="5" t="s">
        <v>114</v>
      </c>
      <c r="F29" s="5" t="s">
        <v>115</v>
      </c>
      <c r="G29" s="5" t="s">
        <v>112</v>
      </c>
      <c r="H29" s="5">
        <v>4</v>
      </c>
      <c r="I29" s="5">
        <f t="shared" si="2"/>
        <v>2000</v>
      </c>
    </row>
    <row r="30" s="1" customFormat="1" customHeight="1" spans="1:9">
      <c r="A30" s="5">
        <v>23</v>
      </c>
      <c r="B30" s="5" t="s">
        <v>116</v>
      </c>
      <c r="C30" s="5" t="s">
        <v>117</v>
      </c>
      <c r="D30" s="5" t="s">
        <v>118</v>
      </c>
      <c r="E30" s="5" t="s">
        <v>119</v>
      </c>
      <c r="F30" s="5" t="s">
        <v>120</v>
      </c>
      <c r="G30" s="5" t="s">
        <v>121</v>
      </c>
      <c r="H30" s="5">
        <v>4</v>
      </c>
      <c r="I30" s="5">
        <f t="shared" si="2"/>
        <v>2000</v>
      </c>
    </row>
    <row r="31" s="1" customFormat="1" customHeight="1" spans="1:9">
      <c r="A31" s="5">
        <v>24</v>
      </c>
      <c r="B31" s="5" t="s">
        <v>116</v>
      </c>
      <c r="C31" s="5" t="s">
        <v>122</v>
      </c>
      <c r="D31" s="5" t="s">
        <v>123</v>
      </c>
      <c r="E31" s="5" t="s">
        <v>124</v>
      </c>
      <c r="F31" s="5" t="s">
        <v>125</v>
      </c>
      <c r="G31" s="5" t="s">
        <v>126</v>
      </c>
      <c r="H31" s="5">
        <v>2</v>
      </c>
      <c r="I31" s="5">
        <f t="shared" si="2"/>
        <v>1000</v>
      </c>
    </row>
    <row r="32" s="1" customFormat="1" customHeight="1" spans="1:9">
      <c r="A32" s="5">
        <v>25</v>
      </c>
      <c r="B32" s="5" t="s">
        <v>116</v>
      </c>
      <c r="C32" s="5" t="s">
        <v>127</v>
      </c>
      <c r="D32" s="5" t="s">
        <v>128</v>
      </c>
      <c r="E32" s="5" t="s">
        <v>105</v>
      </c>
      <c r="F32" s="5" t="s">
        <v>129</v>
      </c>
      <c r="G32" s="5" t="s">
        <v>130</v>
      </c>
      <c r="H32" s="5">
        <v>1</v>
      </c>
      <c r="I32" s="5">
        <f t="shared" si="2"/>
        <v>500</v>
      </c>
    </row>
    <row r="33" s="1" customFormat="1" customHeight="1" spans="1:14">
      <c r="A33" s="5">
        <v>26</v>
      </c>
      <c r="B33" s="5" t="s">
        <v>131</v>
      </c>
      <c r="C33" s="5" t="s">
        <v>132</v>
      </c>
      <c r="D33" s="5" t="s">
        <v>133</v>
      </c>
      <c r="E33" s="5" t="s">
        <v>134</v>
      </c>
      <c r="F33" s="5" t="s">
        <v>135</v>
      </c>
      <c r="G33" s="5" t="s">
        <v>136</v>
      </c>
      <c r="H33" s="5">
        <v>1</v>
      </c>
      <c r="I33" s="5">
        <f t="shared" si="2"/>
        <v>500</v>
      </c>
    </row>
    <row r="34" s="1" customFormat="1" customHeight="1" spans="1:14">
      <c r="A34" s="5">
        <v>27</v>
      </c>
      <c r="B34" s="5" t="s">
        <v>131</v>
      </c>
      <c r="C34" s="5" t="s">
        <v>131</v>
      </c>
      <c r="D34" s="5" t="s">
        <v>137</v>
      </c>
      <c r="E34" s="5" t="s">
        <v>138</v>
      </c>
      <c r="F34" s="5" t="s">
        <v>59</v>
      </c>
      <c r="G34" s="5" t="s">
        <v>139</v>
      </c>
      <c r="H34" s="5">
        <v>2</v>
      </c>
      <c r="I34" s="5">
        <f t="shared" si="2"/>
        <v>1000</v>
      </c>
    </row>
    <row r="35" s="1" customFormat="1" customHeight="1" spans="1:14">
      <c r="A35" s="5">
        <v>28</v>
      </c>
      <c r="B35" s="5" t="s">
        <v>131</v>
      </c>
      <c r="C35" s="5" t="s">
        <v>140</v>
      </c>
      <c r="D35" s="5" t="s">
        <v>141</v>
      </c>
      <c r="E35" s="5" t="s">
        <v>142</v>
      </c>
      <c r="F35" s="5" t="s">
        <v>143</v>
      </c>
      <c r="G35" s="5" t="s">
        <v>144</v>
      </c>
      <c r="H35" s="5">
        <v>5</v>
      </c>
      <c r="I35" s="5">
        <f t="shared" si="2"/>
        <v>2500</v>
      </c>
    </row>
    <row r="36" s="1" customFormat="1" customHeight="1" spans="1:14">
      <c r="A36" s="5">
        <v>29</v>
      </c>
      <c r="B36" s="5" t="s">
        <v>131</v>
      </c>
      <c r="C36" s="5" t="s">
        <v>131</v>
      </c>
      <c r="D36" s="5" t="s">
        <v>145</v>
      </c>
      <c r="E36" s="5" t="s">
        <v>124</v>
      </c>
      <c r="F36" s="5" t="s">
        <v>146</v>
      </c>
      <c r="G36" s="5" t="s">
        <v>147</v>
      </c>
      <c r="H36" s="5">
        <v>0.4</v>
      </c>
      <c r="I36" s="5">
        <f t="shared" si="2"/>
        <v>200</v>
      </c>
    </row>
    <row r="37" s="1" customFormat="1" customHeight="1" spans="1:14">
      <c r="A37" s="5">
        <v>30</v>
      </c>
      <c r="B37" s="5" t="s">
        <v>148</v>
      </c>
      <c r="C37" s="5" t="s">
        <v>149</v>
      </c>
      <c r="D37" s="5" t="s">
        <v>150</v>
      </c>
      <c r="E37" s="5" t="s">
        <v>151</v>
      </c>
      <c r="F37" s="5" t="s">
        <v>152</v>
      </c>
      <c r="G37" s="5" t="s">
        <v>153</v>
      </c>
      <c r="H37" s="5">
        <v>1</v>
      </c>
      <c r="I37" s="5">
        <f t="shared" si="2"/>
        <v>500</v>
      </c>
      <c r="L37" s="13"/>
      <c r="M37" s="13"/>
      <c r="N37" s="14"/>
    </row>
    <row r="38" s="1" customFormat="1" customHeight="1" spans="1:14">
      <c r="A38" s="5">
        <v>31</v>
      </c>
      <c r="B38" s="5" t="s">
        <v>154</v>
      </c>
      <c r="C38" s="5" t="s">
        <v>155</v>
      </c>
      <c r="D38" s="5" t="s">
        <v>156</v>
      </c>
      <c r="E38" s="5" t="s">
        <v>151</v>
      </c>
      <c r="F38" s="5" t="s">
        <v>157</v>
      </c>
      <c r="G38" s="5" t="s">
        <v>158</v>
      </c>
      <c r="H38" s="5">
        <v>1</v>
      </c>
      <c r="I38" s="5">
        <f t="shared" si="2"/>
        <v>500</v>
      </c>
    </row>
    <row r="39" s="1" customFormat="1" customHeight="1" spans="1:14">
      <c r="A39" s="5">
        <v>32</v>
      </c>
      <c r="B39" s="5" t="s">
        <v>159</v>
      </c>
      <c r="C39" s="5" t="s">
        <v>160</v>
      </c>
      <c r="D39" s="5" t="s">
        <v>161</v>
      </c>
      <c r="E39" s="5" t="s">
        <v>162</v>
      </c>
      <c r="F39" s="5" t="s">
        <v>163</v>
      </c>
      <c r="G39" s="5" t="s">
        <v>164</v>
      </c>
      <c r="H39" s="5">
        <v>4</v>
      </c>
      <c r="I39" s="5">
        <f t="shared" si="2"/>
        <v>2000</v>
      </c>
    </row>
    <row r="40" s="1" customFormat="1" customHeight="1" spans="1:14">
      <c r="A40" s="5">
        <v>33</v>
      </c>
      <c r="B40" s="5" t="s">
        <v>165</v>
      </c>
      <c r="C40" s="5" t="s">
        <v>166</v>
      </c>
      <c r="D40" s="5" t="s">
        <v>167</v>
      </c>
      <c r="E40" s="5" t="s">
        <v>168</v>
      </c>
      <c r="F40" s="5" t="s">
        <v>169</v>
      </c>
      <c r="G40" s="5" t="s">
        <v>121</v>
      </c>
      <c r="H40" s="5">
        <v>1</v>
      </c>
      <c r="I40" s="5">
        <f t="shared" si="2"/>
        <v>500</v>
      </c>
    </row>
    <row r="41" s="1" customFormat="1" customHeight="1" spans="1:14">
      <c r="A41" s="10" t="s">
        <v>17</v>
      </c>
      <c r="B41" s="11"/>
      <c r="C41" s="11"/>
      <c r="D41" s="11"/>
      <c r="E41" s="11"/>
      <c r="F41" s="11"/>
      <c r="G41" s="12"/>
      <c r="H41" s="5">
        <f>SUM(H26:H40)</f>
        <v>60.4</v>
      </c>
      <c r="I41" s="5">
        <f>SUM(I26:I40)</f>
        <v>30200</v>
      </c>
    </row>
    <row r="42" s="1" customFormat="1" customHeight="1" spans="1:14">
      <c r="A42" s="5">
        <v>34</v>
      </c>
      <c r="B42" s="5" t="s">
        <v>170</v>
      </c>
      <c r="C42" s="5" t="s">
        <v>171</v>
      </c>
      <c r="D42" s="5" t="s">
        <v>172</v>
      </c>
      <c r="E42" s="5" t="s">
        <v>173</v>
      </c>
      <c r="F42" s="5" t="s">
        <v>174</v>
      </c>
      <c r="G42" s="5" t="s">
        <v>175</v>
      </c>
      <c r="H42" s="5">
        <v>2</v>
      </c>
      <c r="I42" s="5">
        <f t="shared" ref="I42:I45" si="3">H42*500</f>
        <v>1000</v>
      </c>
    </row>
    <row r="43" s="1" customFormat="1" customHeight="1" spans="1:14">
      <c r="A43" s="5">
        <v>35</v>
      </c>
      <c r="B43" s="5" t="s">
        <v>176</v>
      </c>
      <c r="C43" s="5" t="s">
        <v>177</v>
      </c>
      <c r="D43" s="5" t="s">
        <v>178</v>
      </c>
      <c r="E43" s="5" t="s">
        <v>179</v>
      </c>
      <c r="F43" s="5" t="s">
        <v>180</v>
      </c>
      <c r="G43" s="5" t="s">
        <v>181</v>
      </c>
      <c r="H43" s="5">
        <v>2</v>
      </c>
      <c r="I43" s="5">
        <f t="shared" si="3"/>
        <v>1000</v>
      </c>
    </row>
    <row r="44" s="1" customFormat="1" customHeight="1" spans="1:14">
      <c r="A44" s="5">
        <v>36</v>
      </c>
      <c r="B44" s="5" t="s">
        <v>182</v>
      </c>
      <c r="C44" s="5" t="s">
        <v>182</v>
      </c>
      <c r="D44" s="5" t="s">
        <v>183</v>
      </c>
      <c r="E44" s="5" t="s">
        <v>184</v>
      </c>
      <c r="F44" s="5" t="s">
        <v>185</v>
      </c>
      <c r="G44" s="5" t="s">
        <v>186</v>
      </c>
      <c r="H44" s="5">
        <v>2</v>
      </c>
      <c r="I44" s="5">
        <f t="shared" si="3"/>
        <v>1000</v>
      </c>
    </row>
    <row r="45" s="1" customFormat="1" customHeight="1" spans="1:14">
      <c r="A45" s="5">
        <v>37</v>
      </c>
      <c r="B45" s="5" t="s">
        <v>187</v>
      </c>
      <c r="C45" s="5" t="s">
        <v>188</v>
      </c>
      <c r="D45" s="5" t="s">
        <v>189</v>
      </c>
      <c r="E45" s="5" t="s">
        <v>190</v>
      </c>
      <c r="F45" s="5" t="s">
        <v>191</v>
      </c>
      <c r="G45" s="5" t="s">
        <v>192</v>
      </c>
      <c r="H45" s="5">
        <v>15</v>
      </c>
      <c r="I45" s="5">
        <f t="shared" si="3"/>
        <v>7500</v>
      </c>
    </row>
    <row r="46" s="1" customFormat="1" customHeight="1" spans="1:14">
      <c r="A46" s="10" t="s">
        <v>17</v>
      </c>
      <c r="B46" s="11"/>
      <c r="C46" s="11"/>
      <c r="D46" s="11"/>
      <c r="E46" s="11"/>
      <c r="F46" s="11"/>
      <c r="G46" s="12"/>
      <c r="H46" s="5">
        <f>SUM(H42:H45)</f>
        <v>21</v>
      </c>
      <c r="I46" s="5">
        <f>SUM(I42:I45)</f>
        <v>10500</v>
      </c>
    </row>
    <row r="47" s="1" customFormat="1" customHeight="1" spans="1:14">
      <c r="A47" s="5">
        <v>38</v>
      </c>
      <c r="B47" s="5" t="s">
        <v>193</v>
      </c>
      <c r="C47" s="5" t="s">
        <v>193</v>
      </c>
      <c r="D47" s="6" t="s">
        <v>194</v>
      </c>
      <c r="E47" s="5" t="s">
        <v>195</v>
      </c>
      <c r="F47" s="5" t="s">
        <v>196</v>
      </c>
      <c r="G47" s="5" t="s">
        <v>197</v>
      </c>
      <c r="H47" s="5">
        <v>6</v>
      </c>
      <c r="I47" s="5">
        <v>3000</v>
      </c>
    </row>
    <row r="48" s="1" customFormat="1" customHeight="1" spans="1:14">
      <c r="A48" s="5">
        <v>39</v>
      </c>
      <c r="B48" s="5" t="s">
        <v>193</v>
      </c>
      <c r="C48" s="5" t="s">
        <v>193</v>
      </c>
      <c r="D48" s="6" t="s">
        <v>198</v>
      </c>
      <c r="E48" s="5" t="s">
        <v>199</v>
      </c>
      <c r="F48" s="5" t="s">
        <v>200</v>
      </c>
      <c r="G48" s="5" t="s">
        <v>201</v>
      </c>
      <c r="H48" s="5">
        <v>4.16</v>
      </c>
      <c r="I48" s="5">
        <v>2080</v>
      </c>
    </row>
    <row r="49" s="1" customFormat="1" customHeight="1" spans="1:9">
      <c r="A49" s="5">
        <v>40</v>
      </c>
      <c r="B49" s="5" t="s">
        <v>202</v>
      </c>
      <c r="C49" s="5" t="s">
        <v>202</v>
      </c>
      <c r="D49" s="6" t="s">
        <v>203</v>
      </c>
      <c r="E49" s="5" t="s">
        <v>204</v>
      </c>
      <c r="F49" s="5" t="s">
        <v>88</v>
      </c>
      <c r="G49" s="5" t="s">
        <v>205</v>
      </c>
      <c r="H49" s="5">
        <v>26</v>
      </c>
      <c r="I49" s="5">
        <v>13000</v>
      </c>
    </row>
    <row r="50" s="1" customFormat="1" customHeight="1" spans="1:9">
      <c r="A50" s="5">
        <v>41</v>
      </c>
      <c r="B50" s="5" t="s">
        <v>206</v>
      </c>
      <c r="C50" s="5" t="s">
        <v>207</v>
      </c>
      <c r="D50" s="5" t="s">
        <v>208</v>
      </c>
      <c r="E50" s="5" t="s">
        <v>209</v>
      </c>
      <c r="F50" s="5" t="s">
        <v>210</v>
      </c>
      <c r="G50" s="5" t="s">
        <v>211</v>
      </c>
      <c r="H50" s="5">
        <v>5</v>
      </c>
      <c r="I50" s="5">
        <v>2500</v>
      </c>
    </row>
    <row r="51" s="1" customFormat="1" customHeight="1" spans="1:9">
      <c r="A51" s="5">
        <v>42</v>
      </c>
      <c r="B51" s="5" t="s">
        <v>212</v>
      </c>
      <c r="C51" s="5" t="s">
        <v>212</v>
      </c>
      <c r="D51" s="6" t="s">
        <v>213</v>
      </c>
      <c r="E51" s="5" t="s">
        <v>214</v>
      </c>
      <c r="F51" s="5" t="s">
        <v>215</v>
      </c>
      <c r="G51" s="5" t="s">
        <v>216</v>
      </c>
      <c r="H51" s="5">
        <v>5</v>
      </c>
      <c r="I51" s="5">
        <v>2500</v>
      </c>
    </row>
    <row r="52" s="1" customFormat="1" customHeight="1" spans="1:9">
      <c r="A52" s="10" t="s">
        <v>17</v>
      </c>
      <c r="B52" s="11"/>
      <c r="C52" s="11"/>
      <c r="D52" s="11"/>
      <c r="E52" s="11"/>
      <c r="F52" s="11"/>
      <c r="G52" s="12"/>
      <c r="H52" s="5">
        <f>SUM(H47:H51)</f>
        <v>46.16</v>
      </c>
      <c r="I52" s="5">
        <f>SUM(I47:I51)</f>
        <v>23080</v>
      </c>
    </row>
    <row r="53" s="1" customFormat="1" customHeight="1" spans="1:9">
      <c r="A53" s="5">
        <v>43</v>
      </c>
      <c r="B53" s="5" t="s">
        <v>217</v>
      </c>
      <c r="C53" s="5" t="s">
        <v>218</v>
      </c>
      <c r="D53" s="5" t="s">
        <v>219</v>
      </c>
      <c r="E53" s="5" t="s">
        <v>220</v>
      </c>
      <c r="F53" s="5" t="s">
        <v>135</v>
      </c>
      <c r="G53" s="5" t="s">
        <v>221</v>
      </c>
      <c r="H53" s="5">
        <v>4.4</v>
      </c>
      <c r="I53" s="5">
        <v>2200</v>
      </c>
    </row>
    <row r="54" s="1" customFormat="1" customHeight="1" spans="1:9">
      <c r="A54" s="10" t="s">
        <v>17</v>
      </c>
      <c r="B54" s="11"/>
      <c r="C54" s="11"/>
      <c r="D54" s="11"/>
      <c r="E54" s="11"/>
      <c r="F54" s="11"/>
      <c r="G54" s="12"/>
      <c r="H54" s="5">
        <f>SUM(H53:H53)</f>
        <v>4.4</v>
      </c>
      <c r="I54" s="5">
        <f>SUM(I53:I53)</f>
        <v>2200</v>
      </c>
    </row>
    <row r="55" s="1" customFormat="1" ht="52" customHeight="1" spans="1:9">
      <c r="A55" s="5">
        <v>44</v>
      </c>
      <c r="B55" s="5" t="s">
        <v>222</v>
      </c>
      <c r="C55" s="5" t="s">
        <v>223</v>
      </c>
      <c r="D55" s="6" t="s">
        <v>224</v>
      </c>
      <c r="E55" s="5" t="s">
        <v>58</v>
      </c>
      <c r="F55" s="5" t="s">
        <v>225</v>
      </c>
      <c r="G55" s="5" t="s">
        <v>226</v>
      </c>
      <c r="H55" s="5">
        <v>521.12</v>
      </c>
      <c r="I55" s="5">
        <v>260560</v>
      </c>
    </row>
    <row r="56" s="1" customFormat="1" ht="48" customHeight="1" spans="1:9">
      <c r="A56" s="5">
        <v>45</v>
      </c>
      <c r="B56" s="5" t="s">
        <v>227</v>
      </c>
      <c r="C56" s="5" t="s">
        <v>228</v>
      </c>
      <c r="D56" s="6" t="s">
        <v>229</v>
      </c>
      <c r="E56" s="5" t="s">
        <v>230</v>
      </c>
      <c r="F56" s="5" t="s">
        <v>231</v>
      </c>
      <c r="G56" s="5" t="s">
        <v>232</v>
      </c>
      <c r="H56" s="5">
        <v>62</v>
      </c>
      <c r="I56" s="5">
        <v>31000</v>
      </c>
    </row>
    <row r="57" s="1" customFormat="1" ht="49" customHeight="1" spans="1:9">
      <c r="A57" s="5">
        <v>46</v>
      </c>
      <c r="B57" s="5" t="s">
        <v>233</v>
      </c>
      <c r="C57" s="5" t="s">
        <v>234</v>
      </c>
      <c r="D57" s="6" t="s">
        <v>235</v>
      </c>
      <c r="E57" s="5" t="s">
        <v>236</v>
      </c>
      <c r="F57" s="5" t="s">
        <v>215</v>
      </c>
      <c r="G57" s="5" t="s">
        <v>237</v>
      </c>
      <c r="H57" s="5">
        <v>66</v>
      </c>
      <c r="I57" s="5">
        <v>33000</v>
      </c>
    </row>
    <row r="58" s="1" customFormat="1" customHeight="1" spans="1:9">
      <c r="A58" s="5">
        <v>47</v>
      </c>
      <c r="B58" s="5" t="s">
        <v>233</v>
      </c>
      <c r="C58" s="5" t="s">
        <v>234</v>
      </c>
      <c r="D58" s="5" t="s">
        <v>238</v>
      </c>
      <c r="E58" s="5" t="s">
        <v>236</v>
      </c>
      <c r="F58" s="5" t="s">
        <v>239</v>
      </c>
      <c r="G58" s="5" t="s">
        <v>240</v>
      </c>
      <c r="H58" s="5">
        <v>7.4</v>
      </c>
      <c r="I58" s="5">
        <v>3700</v>
      </c>
    </row>
    <row r="59" s="1" customFormat="1" customHeight="1" spans="1:9">
      <c r="A59" s="5">
        <v>48</v>
      </c>
      <c r="B59" s="5" t="s">
        <v>233</v>
      </c>
      <c r="C59" s="5" t="s">
        <v>233</v>
      </c>
      <c r="D59" s="5" t="s">
        <v>241</v>
      </c>
      <c r="E59" s="5" t="s">
        <v>242</v>
      </c>
      <c r="F59" s="5" t="s">
        <v>243</v>
      </c>
      <c r="G59" s="5" t="s">
        <v>244</v>
      </c>
      <c r="H59" s="5">
        <v>0.64</v>
      </c>
      <c r="I59" s="5">
        <v>320</v>
      </c>
    </row>
    <row r="60" s="1" customFormat="1" customHeight="1" spans="1:9">
      <c r="A60" s="5">
        <v>49</v>
      </c>
      <c r="B60" s="5" t="s">
        <v>245</v>
      </c>
      <c r="C60" s="5" t="s">
        <v>246</v>
      </c>
      <c r="D60" s="5" t="s">
        <v>247</v>
      </c>
      <c r="E60" s="5" t="s">
        <v>248</v>
      </c>
      <c r="F60" s="5" t="s">
        <v>249</v>
      </c>
      <c r="G60" s="5" t="s">
        <v>250</v>
      </c>
      <c r="H60" s="5">
        <v>66.24</v>
      </c>
      <c r="I60" s="5">
        <v>33120</v>
      </c>
    </row>
    <row r="61" s="1" customFormat="1" ht="71" customHeight="1" spans="1:9">
      <c r="A61" s="5">
        <v>50</v>
      </c>
      <c r="B61" s="5" t="s">
        <v>245</v>
      </c>
      <c r="C61" s="5" t="s">
        <v>245</v>
      </c>
      <c r="D61" s="6" t="s">
        <v>251</v>
      </c>
      <c r="E61" s="5" t="s">
        <v>252</v>
      </c>
      <c r="F61" s="5" t="s">
        <v>253</v>
      </c>
      <c r="G61" s="5" t="s">
        <v>254</v>
      </c>
      <c r="H61" s="5">
        <v>15</v>
      </c>
      <c r="I61" s="5">
        <v>7500</v>
      </c>
    </row>
    <row r="62" s="1" customFormat="1" customHeight="1" spans="1:9">
      <c r="A62" s="5">
        <v>51</v>
      </c>
      <c r="B62" s="5" t="s">
        <v>245</v>
      </c>
      <c r="C62" s="5" t="s">
        <v>246</v>
      </c>
      <c r="D62" s="5" t="s">
        <v>255</v>
      </c>
      <c r="E62" s="5" t="s">
        <v>256</v>
      </c>
      <c r="F62" s="5" t="s">
        <v>257</v>
      </c>
      <c r="G62" s="5" t="s">
        <v>258</v>
      </c>
      <c r="H62" s="5">
        <v>25.48</v>
      </c>
      <c r="I62" s="5">
        <v>12740</v>
      </c>
    </row>
    <row r="63" s="1" customFormat="1" customHeight="1" spans="1:9">
      <c r="A63" s="5">
        <v>52</v>
      </c>
      <c r="B63" s="5" t="s">
        <v>259</v>
      </c>
      <c r="C63" s="5" t="s">
        <v>259</v>
      </c>
      <c r="D63" s="5" t="s">
        <v>260</v>
      </c>
      <c r="E63" s="5" t="s">
        <v>261</v>
      </c>
      <c r="F63" s="5" t="s">
        <v>262</v>
      </c>
      <c r="G63" s="5" t="s">
        <v>263</v>
      </c>
      <c r="H63" s="5">
        <v>0.2</v>
      </c>
      <c r="I63" s="5">
        <v>100</v>
      </c>
    </row>
    <row r="64" s="1" customFormat="1" customHeight="1" spans="1:9">
      <c r="A64" s="5">
        <v>53</v>
      </c>
      <c r="B64" s="5" t="s">
        <v>259</v>
      </c>
      <c r="C64" s="5" t="s">
        <v>259</v>
      </c>
      <c r="D64" s="5" t="s">
        <v>264</v>
      </c>
      <c r="E64" s="5" t="s">
        <v>265</v>
      </c>
      <c r="F64" s="5" t="s">
        <v>266</v>
      </c>
      <c r="G64" s="5" t="s">
        <v>267</v>
      </c>
      <c r="H64" s="5">
        <v>4</v>
      </c>
      <c r="I64" s="5">
        <v>2000</v>
      </c>
    </row>
    <row r="65" s="1" customFormat="1" customHeight="1" spans="1:10">
      <c r="A65" s="5">
        <v>54</v>
      </c>
      <c r="B65" s="5" t="s">
        <v>268</v>
      </c>
      <c r="C65" s="5" t="s">
        <v>268</v>
      </c>
      <c r="D65" s="5" t="s">
        <v>269</v>
      </c>
      <c r="E65" s="5" t="s">
        <v>270</v>
      </c>
      <c r="F65" s="5" t="s">
        <v>271</v>
      </c>
      <c r="G65" s="5" t="s">
        <v>272</v>
      </c>
      <c r="H65" s="5">
        <v>2</v>
      </c>
      <c r="I65" s="5">
        <v>1000</v>
      </c>
    </row>
    <row r="66" s="1" customFormat="1" customHeight="1" spans="1:10">
      <c r="A66" s="5">
        <v>55</v>
      </c>
      <c r="B66" s="5" t="s">
        <v>268</v>
      </c>
      <c r="C66" s="5" t="s">
        <v>273</v>
      </c>
      <c r="D66" s="5" t="s">
        <v>274</v>
      </c>
      <c r="E66" s="5" t="s">
        <v>275</v>
      </c>
      <c r="F66" s="18" t="s">
        <v>276</v>
      </c>
      <c r="G66" s="5" t="s">
        <v>277</v>
      </c>
      <c r="H66" s="5">
        <v>1</v>
      </c>
      <c r="I66" s="5">
        <v>500</v>
      </c>
    </row>
    <row r="67" s="1" customFormat="1" customHeight="1" spans="1:10">
      <c r="A67" s="15" t="s">
        <v>17</v>
      </c>
      <c r="B67" s="15"/>
      <c r="C67" s="15"/>
      <c r="D67" s="16"/>
      <c r="E67" s="15"/>
      <c r="F67" s="15"/>
      <c r="G67" s="15"/>
      <c r="H67" s="15">
        <f>SUM(H55:H66)</f>
        <v>771.08</v>
      </c>
      <c r="I67" s="15">
        <f>SUM(I55:I66)</f>
        <v>385540</v>
      </c>
      <c r="J67" s="17"/>
    </row>
    <row r="68" s="1" customFormat="1" customHeight="1" spans="1:10">
      <c r="A68" s="15" t="s">
        <v>278</v>
      </c>
      <c r="B68" s="15"/>
      <c r="C68" s="15"/>
      <c r="D68" s="16"/>
      <c r="E68" s="15"/>
      <c r="F68" s="15"/>
      <c r="G68" s="15"/>
      <c r="H68" s="15">
        <f>H6+H19+H25+H41+H46+H52+H54+H67</f>
        <v>1289</v>
      </c>
      <c r="I68" s="15">
        <f>H68*500</f>
        <v>644500</v>
      </c>
    </row>
    <row r="69" s="1" customFormat="1" customHeight="1" spans="1:10">
      <c r="D69" s="2"/>
    </row>
  </sheetData>
  <mergeCells count="19">
    <mergeCell ref="A1:I1"/>
    <mergeCell ref="A2:I2"/>
    <mergeCell ref="H3:I3"/>
    <mergeCell ref="A6:G6"/>
    <mergeCell ref="A19:G19"/>
    <mergeCell ref="A25:G25"/>
    <mergeCell ref="A41:G41"/>
    <mergeCell ref="A46:G46"/>
    <mergeCell ref="A52:G52"/>
    <mergeCell ref="A54:G54"/>
    <mergeCell ref="A67:G67"/>
    <mergeCell ref="A68:G68"/>
    <mergeCell ref="A3:A4"/>
    <mergeCell ref="B3:B4"/>
    <mergeCell ref="C3:C4"/>
    <mergeCell ref="D3:D4"/>
    <mergeCell ref="E3:E4"/>
    <mergeCell ref="F3:F4"/>
    <mergeCell ref="G3:G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WPS_1686815493</cp:lastModifiedBy>
  <dcterms:created xsi:type="dcterms:W3CDTF">2026-01-15T07:53:40Z</dcterms:created>
  <dcterms:modified xsi:type="dcterms:W3CDTF">2026-01-15T08:09:18Z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BC7C3BA3237444769B138A60A8F6629D_11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