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105" tabRatio="938" activeTab="0"/>
  </bookViews>
  <sheets>
    <sheet name="专职人民调解员生活补助" sheetId="1" r:id="rId1"/>
    <sheet name="人民调解及三调联动专项业务费" sheetId="2" r:id="rId2"/>
    <sheet name="律师值班费" sheetId="3" r:id="rId3"/>
    <sheet name="政府法律顾问工作经费" sheetId="4" r:id="rId4"/>
    <sheet name="普法宣传、环城环湖普法宣传及法制文化阵地建设" sheetId="5" r:id="rId5"/>
    <sheet name="社区矫正专项业务费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<sst xmlns="http://schemas.openxmlformats.org/spreadsheetml/2006/main" count="454" uniqueCount="129">
  <si>
    <t>附件2</t>
  </si>
  <si>
    <t>盐池县本级部门项目支出绩效自评表</t>
  </si>
  <si>
    <t>（ 2021年度）</t>
  </si>
  <si>
    <t>项目名称</t>
  </si>
  <si>
    <t>专职人民调解员生活补助</t>
  </si>
  <si>
    <t>主管部门</t>
  </si>
  <si>
    <t>盐池县司法局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</si>
  <si>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</si>
  <si>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</si>
  <si>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</si>
  <si>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</si>
  <si>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</si>
  <si>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</si>
  <si>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</si>
  <si>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</si>
  <si>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</si>
  <si>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</si>
  <si>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</si>
  <si>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</si>
  <si>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</si>
  <si>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</si>
  <si>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</si>
  <si>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</si>
  <si>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建立专业民事调解机构，依法公正调解，严格执行调解程序，及时有效解决各类矛盾纠纷，将民事纠纷解决在萌芽中，降低司法成本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</si>
  <si>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</si>
  <si>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</si>
  <si>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</si>
  <si>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</si>
  <si>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</si>
  <si>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</si>
  <si>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</si>
  <si>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</si>
  <si>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</si>
  <si>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</si>
  <si>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>指标1：专职调解员人数</t>
  </si>
  <si>
    <t>75人</t>
  </si>
  <si>
    <r>
      <t>完成值达到指标值，记满分；未达到指标值，按B/A或A/B</t>
    </r>
    <r>
      <rPr>
        <sz val="9"/>
        <rFont val="Arial"/>
        <family val="2"/>
      </rPr>
      <t>×</t>
    </r>
    <r>
      <rPr>
        <sz val="9"/>
        <rFont val="宋体"/>
        <family val="0"/>
      </rPr>
      <t>该指标分值记分。</t>
    </r>
  </si>
  <si>
    <t>质量指标</t>
  </si>
  <si>
    <t>指标1：矛盾纠纷受理率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</si>
  <si>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</si>
  <si>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指标2：调解矛盾纠纷工作完成率</t>
  </si>
  <si>
    <t>≥90%</t>
  </si>
  <si>
    <t>≥88%</t>
  </si>
  <si>
    <t>时效指标</t>
  </si>
  <si>
    <t>指标1：项目完成时间</t>
  </si>
  <si>
    <t>2021年/全年</t>
  </si>
  <si>
    <t>成本指标</t>
  </si>
  <si>
    <t>指标1：专职人民调解员生活补助费用</t>
  </si>
  <si>
    <t>90万元</t>
  </si>
  <si>
    <t>效
益
指
标</t>
  </si>
  <si>
    <t>社会效益
指标</t>
  </si>
  <si>
    <t>指标1：群众合法权益保障率</t>
  </si>
  <si>
    <t>指标2：人民群众财产安全保障率</t>
  </si>
  <si>
    <t>可持续
影响指标</t>
  </si>
  <si>
    <t>指标1：提升人民群众法治意识</t>
  </si>
  <si>
    <t>不断提升</t>
  </si>
  <si>
    <t>满意度指标</t>
  </si>
  <si>
    <t>服务对象
满意度
指标</t>
  </si>
  <si>
    <t>指标1：群众满意度</t>
  </si>
  <si>
    <t>≥95%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</si>
  <si>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</si>
  <si>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</si>
  <si>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9"/>
        <rFont val="仿宋_GB2312"/>
        <family val="3"/>
      </rPr>
      <t>≥</t>
    </r>
    <r>
      <rPr>
        <sz val="9"/>
        <rFont val="宋体"/>
        <family val="0"/>
      </rPr>
      <t>**），则得分计算方法：全年实际值（B）/年度指标值（A）</t>
    </r>
    <r>
      <rPr>
        <sz val="9"/>
        <rFont val="Arial"/>
        <family val="2"/>
      </rPr>
      <t>×</t>
    </r>
    <r>
      <rPr>
        <sz val="9"/>
        <rFont val="宋体"/>
        <family val="0"/>
      </rPr>
      <t>该指标分值；若定量指标为反向指标（即指标值为</t>
    </r>
    <r>
      <rPr>
        <sz val="9"/>
        <rFont val="仿宋_GB2312"/>
        <family val="3"/>
      </rPr>
      <t>≤</t>
    </r>
    <r>
      <rPr>
        <sz val="9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</si>
  <si>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人民调解及三调联动专项业务费</t>
  </si>
  <si>
    <t>人民调解及三调联动，保障全县村社区调委会119个和75名人民调解员培训费，定期或不定期对专职人民调解员、村调委员会主任进行培训</t>
  </si>
  <si>
    <t>指标1：调解成功率</t>
  </si>
  <si>
    <t>指标1：业务开展时间</t>
  </si>
  <si>
    <t>指标1：调解成本</t>
  </si>
  <si>
    <t>简易50元/件疑难400元/件</t>
  </si>
  <si>
    <t>指标2：培训费用</t>
  </si>
  <si>
    <t>23万元</t>
  </si>
  <si>
    <t>效   益
指   标</t>
  </si>
  <si>
    <t>指标1：提升调解员工作积极性</t>
  </si>
  <si>
    <t>群众对调解员满意度</t>
  </si>
  <si>
    <t>律师值班费</t>
  </si>
  <si>
    <t>通过为政务大厅值班律师提供值班补贴，从而提高值班律师工作积极性，积极为人民群众提供法律咨询，帮助人民群众维护自身合法权益。</t>
  </si>
  <si>
    <t>指标1：值班天数</t>
  </si>
  <si>
    <t>261天</t>
  </si>
  <si>
    <t>指标1：值班工作完成率</t>
  </si>
  <si>
    <t>指标1：工作完成时限</t>
  </si>
  <si>
    <t>指标1：值班费用</t>
  </si>
  <si>
    <t>5万元</t>
  </si>
  <si>
    <t>4万元</t>
  </si>
  <si>
    <t>指标1：人民群众知法、懂法、守法意识增强率</t>
  </si>
  <si>
    <t>2.若为定量指标，完成值达到指标值，记满分；未达到指标值，按B/A或A/B×该指标分值记分。</t>
  </si>
  <si>
    <t>指标1：提高值班律师工作积极性</t>
  </si>
  <si>
    <t>长期</t>
  </si>
  <si>
    <t>政府法律顾问工作经费</t>
  </si>
  <si>
    <t>聘请县政府法律顾问团、专职律师代理诉县政府行政诉讼和非诉讼案件；代理法律关系复杂、因征地拆迁、土地、草原、工伤等纠纷处理；代理审查全县重大经济合同、招商引资合同的制定、审查等问题；聘请法律咨询专家会商重大政策、规范文件的合法合规审查、风险评估。</t>
  </si>
  <si>
    <t>指标1：聘请法律顾问团队数量</t>
  </si>
  <si>
    <t>3个</t>
  </si>
  <si>
    <t>指标1：政府各部门涉法涉诉案件受理率</t>
  </si>
  <si>
    <t>指标2：协调解决政府各部门涉法涉诉案件成功率</t>
  </si>
  <si>
    <t>指标1：政府法律顾问工作完成时间</t>
  </si>
  <si>
    <t>指标1：法律顾问服务费</t>
  </si>
  <si>
    <t>36万元</t>
  </si>
  <si>
    <t>指标1：政府经济建设法制环境保障率</t>
  </si>
  <si>
    <t>指标1：促进政府经济发展，确保政府法制建设</t>
  </si>
  <si>
    <t>普法宣传、环城环湖普法宣传及法制文化阵地建设</t>
  </si>
  <si>
    <t xml:space="preserve">
加大普法宣传、提高群众知法率；创新普法宣传载体，扩大覆盖面、增强时效性。加强对普法依法治理的工作，大力推进制度建设，完善考勤评价体系，开展法治创建活动，确保任务落到实处</t>
  </si>
  <si>
    <t>指标1：举办宣传活动场次</t>
  </si>
  <si>
    <t>20场</t>
  </si>
  <si>
    <t>指标2：宣传资料发放数</t>
  </si>
  <si>
    <t>10000册</t>
  </si>
  <si>
    <t>指标1：全县法制宣传覆盖率</t>
  </si>
  <si>
    <t>指标1：宣传工作完成时间</t>
  </si>
  <si>
    <t>指标1:普法宣传费用</t>
  </si>
  <si>
    <t>25万</t>
  </si>
  <si>
    <t>18万</t>
  </si>
  <si>
    <t>指标1：受教育群众人数</t>
  </si>
  <si>
    <t>≥6万人</t>
  </si>
  <si>
    <t>指标1：推动普法宣传工作开展程度</t>
  </si>
  <si>
    <t>持续开展</t>
  </si>
  <si>
    <t>社区矫正专项业务费</t>
  </si>
  <si>
    <t>目标1：在现行法律框架内，扩大适用社区矫正措施，强化社区矫正的执行，包括依法加强对社区矫正对象的监督、管理，确保刑罚的有效实施。                                                                                      目标2：加强对社区矫正对象的教育矫正，通过多种形式，矫正其不良心理和行为，促使其弃恶从善，从而维护社会的和谐稳定。</t>
  </si>
  <si>
    <t xml:space="preserve">目标1：在现行法律框架内，扩大适用社区矫正措施，强化社区矫正的执行，包括依法加强对社区矫正对象的监督、管理，确保刑罚的有效实施。  目标2：加强对社区矫正对象的教育矫正，通过多种形式，矫正其不良心理和行为，促使其弃恶从善，从而维护社会的和谐稳定。                                                                              </t>
  </si>
  <si>
    <t>指标1：社区矫正人员数量</t>
  </si>
  <si>
    <t>243人</t>
  </si>
  <si>
    <t>指标1：社区矫正工作完成率</t>
  </si>
  <si>
    <t>指标1：社区矫正工作完成时间</t>
  </si>
  <si>
    <t>指标1：社区矫正专项业务经费</t>
  </si>
  <si>
    <t>24万</t>
  </si>
  <si>
    <t>1万</t>
  </si>
  <si>
    <t>财政收回资金</t>
  </si>
  <si>
    <t>指标1:社会和谐稳定保障率</t>
  </si>
  <si>
    <t>指标2：重新犯罪事件发生次数</t>
  </si>
  <si>
    <t>≤1次</t>
  </si>
  <si>
    <t>指标1：提高矫正人员素质教育质量</t>
  </si>
  <si>
    <t>指标1：矫正人员满意度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</si>
</sst>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8"/>
      <name val="方正小标宋_GBK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Arial"/>
      <family val="2"/>
    </font>
    <font>
      <sz val="9"/>
      <name val="仿宋_GB2312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16" applyFont="1" applyAlignment="1" applyProtection="1">
      <alignment vertical="center" wrapText="1"/>
      <protection/>
    </xf>
    <xf numFmtId="0" fontId="3" fillId="0" borderId="0" xfId="16" applyFont="1" applyAlignment="1" applyProtection="1">
      <alignment vertical="center" wrapText="1"/>
      <protection/>
    </xf>
    <xf numFmtId="0" fontId="3" fillId="0" borderId="0" xfId="16" applyFont="1" applyAlignment="1" applyProtection="1">
      <alignment horizontal="center" vertical="center" wrapText="1"/>
      <protection/>
    </xf>
    <xf numFmtId="0" fontId="4" fillId="0" borderId="0" xfId="16" applyFont="1" applyAlignment="1" applyProtection="1">
      <alignment horizontal="left" vertical="center" wrapText="1"/>
      <protection/>
    </xf>
    <xf numFmtId="0" fontId="5" fillId="0" borderId="0" xfId="16" applyFont="1" applyAlignment="1" applyProtection="1">
      <alignment vertical="center" wrapText="1"/>
      <protection/>
    </xf>
    <xf numFmtId="0" fontId="6" fillId="0" borderId="0" xfId="16" applyFont="1" applyAlignment="1" applyProtection="1">
      <alignment horizontal="center" vertical="center" wrapText="1"/>
      <protection/>
    </xf>
    <xf numFmtId="0" fontId="7" fillId="0" borderId="0" xfId="16" applyFont="1" applyAlignment="1" applyProtection="1">
      <alignment horizontal="center" vertical="center" wrapText="1"/>
      <protection/>
    </xf>
    <xf numFmtId="0" fontId="7" fillId="0" borderId="9" xfId="16" applyFont="1" applyBorder="1" applyAlignment="1">
      <alignment horizontal="center" vertical="center" wrapText="1"/>
      <protection/>
    </xf>
    <xf numFmtId="0" fontId="7" fillId="0" borderId="10" xfId="16" applyFont="1" applyBorder="1" applyAlignment="1">
      <alignment horizontal="center" vertical="center" wrapText="1"/>
      <protection/>
    </xf>
    <xf numFmtId="0" fontId="7" fillId="0" borderId="11" xfId="16" applyFont="1" applyBorder="1" applyAlignment="1">
      <alignment horizontal="center" vertical="center" wrapText="1"/>
      <protection/>
    </xf>
    <xf numFmtId="0" fontId="7" fillId="0" borderId="9" xfId="16" applyFont="1" applyBorder="1" applyAlignment="1">
      <alignment horizontal="center" vertical="center" wrapText="1"/>
      <protection/>
    </xf>
    <xf numFmtId="0" fontId="7" fillId="0" borderId="12" xfId="16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16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9" xfId="16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16" applyFont="1" applyBorder="1" applyAlignment="1">
      <alignment horizontal="left" vertical="center" wrapText="1"/>
      <protection/>
    </xf>
    <xf numFmtId="0" fontId="7" fillId="0" borderId="15" xfId="16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16" applyFont="1" applyBorder="1" applyAlignment="1">
      <alignment horizontal="center" vertical="center" wrapText="1"/>
      <protection/>
    </xf>
    <xf numFmtId="0" fontId="7" fillId="0" borderId="11" xfId="16" applyFont="1" applyBorder="1" applyAlignment="1">
      <alignment horizontal="left" vertical="center" wrapText="1"/>
      <protection/>
    </xf>
    <xf numFmtId="0" fontId="7" fillId="0" borderId="20" xfId="16" applyFont="1" applyBorder="1" applyAlignment="1" applyProtection="1">
      <alignment horizontal="center" vertical="center" wrapText="1"/>
      <protection/>
    </xf>
    <xf numFmtId="0" fontId="7" fillId="0" borderId="11" xfId="16" applyFont="1" applyBorder="1" applyAlignment="1" applyProtection="1">
      <alignment horizontal="center" vertical="center" wrapText="1"/>
      <protection/>
    </xf>
    <xf numFmtId="0" fontId="7" fillId="0" borderId="21" xfId="16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/>
    </xf>
    <xf numFmtId="0" fontId="9" fillId="0" borderId="9" xfId="16" applyFont="1" applyBorder="1" applyAlignment="1" applyProtection="1">
      <alignment horizontal="center" vertical="center" wrapText="1"/>
      <protection/>
    </xf>
    <xf numFmtId="0" fontId="9" fillId="0" borderId="10" xfId="16" applyFont="1" applyBorder="1" applyAlignment="1" applyProtection="1">
      <alignment horizontal="center" vertical="center" wrapText="1"/>
      <protection/>
    </xf>
    <xf numFmtId="0" fontId="7" fillId="0" borderId="0" xfId="16" applyFont="1" applyAlignment="1" applyProtection="1">
      <alignment horizontal="left" vertical="center" wrapText="1"/>
      <protection/>
    </xf>
    <xf numFmtId="0" fontId="5" fillId="0" borderId="0" xfId="16" applyFont="1" applyAlignment="1" applyProtection="1">
      <alignment horizontal="center" vertical="center" wrapText="1"/>
      <protection/>
    </xf>
    <xf numFmtId="0" fontId="7" fillId="0" borderId="10" xfId="16" applyFont="1" applyBorder="1" applyAlignment="1">
      <alignment horizontal="center" vertical="center" wrapText="1"/>
      <protection/>
    </xf>
    <xf numFmtId="0" fontId="7" fillId="0" borderId="11" xfId="16" applyFont="1" applyBorder="1" applyAlignment="1">
      <alignment horizontal="center" vertical="center" wrapText="1"/>
      <protection/>
    </xf>
    <xf numFmtId="0" fontId="7" fillId="0" borderId="11" xfId="16" applyFont="1" applyFill="1" applyBorder="1" applyAlignment="1">
      <alignment horizontal="center" vertical="center" wrapText="1"/>
      <protection/>
    </xf>
    <xf numFmtId="0" fontId="7" fillId="0" borderId="9" xfId="16" applyFont="1" applyFill="1" applyBorder="1" applyAlignment="1">
      <alignment horizontal="center" vertical="center" wrapText="1"/>
      <protection/>
    </xf>
    <xf numFmtId="0" fontId="7" fillId="0" borderId="22" xfId="16" applyFont="1" applyFill="1" applyBorder="1" applyAlignment="1">
      <alignment horizontal="center" vertical="center" wrapText="1"/>
      <protection/>
    </xf>
    <xf numFmtId="0" fontId="7" fillId="0" borderId="12" xfId="16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/>
    </xf>
    <xf numFmtId="0" fontId="7" fillId="0" borderId="10" xfId="16" applyFont="1" applyBorder="1" applyAlignment="1">
      <alignment horizontal="left" vertical="center" wrapText="1"/>
      <protection/>
    </xf>
    <xf numFmtId="9" fontId="8" fillId="0" borderId="11" xfId="0" applyNumberFormat="1" applyFont="1" applyFill="1" applyBorder="1" applyAlignment="1">
      <alignment horizontal="center" vertical="center"/>
    </xf>
    <xf numFmtId="9" fontId="8" fillId="0" borderId="11" xfId="15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 wrapText="1"/>
    </xf>
    <xf numFmtId="0" fontId="9" fillId="0" borderId="23" xfId="16" applyFont="1" applyBorder="1" applyAlignment="1" applyProtection="1">
      <alignment horizontal="center" vertical="center" wrapText="1"/>
      <protection/>
    </xf>
    <xf numFmtId="0" fontId="9" fillId="0" borderId="11" xfId="16" applyFont="1" applyBorder="1" applyAlignment="1" applyProtection="1">
      <alignment horizontal="center" vertical="center" wrapText="1"/>
      <protection/>
    </xf>
    <xf numFmtId="0" fontId="7" fillId="0" borderId="11" xfId="16" applyFont="1" applyFill="1" applyBorder="1" applyAlignment="1">
      <alignment horizontal="center" vertical="center" wrapText="1"/>
      <protection/>
    </xf>
    <xf numFmtId="1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22" xfId="16" applyFont="1" applyFill="1" applyBorder="1" applyAlignment="1">
      <alignment horizontal="center" vertical="center" wrapText="1"/>
      <protection/>
    </xf>
    <xf numFmtId="0" fontId="7" fillId="0" borderId="23" xfId="16" applyFont="1" applyBorder="1" applyAlignment="1">
      <alignment horizontal="center" vertical="center" wrapText="1"/>
      <protection/>
    </xf>
    <xf numFmtId="0" fontId="7" fillId="0" borderId="23" xfId="16" applyFont="1" applyBorder="1" applyAlignment="1">
      <alignment horizontal="left" vertical="center" wrapText="1"/>
      <protection/>
    </xf>
    <xf numFmtId="0" fontId="7" fillId="0" borderId="9" xfId="16" applyFont="1" applyBorder="1" applyAlignment="1" applyProtection="1">
      <alignment horizontal="center" vertical="center" wrapText="1"/>
      <protection/>
    </xf>
    <xf numFmtId="0" fontId="7" fillId="0" borderId="12" xfId="16" applyFont="1" applyBorder="1" applyAlignment="1" applyProtection="1">
      <alignment horizontal="left" vertical="center" wrapText="1"/>
      <protection/>
    </xf>
    <xf numFmtId="0" fontId="7" fillId="0" borderId="11" xfId="16" applyFont="1" applyBorder="1" applyAlignment="1" applyProtection="1">
      <alignment vertical="center" wrapText="1"/>
      <protection/>
    </xf>
    <xf numFmtId="0" fontId="7" fillId="0" borderId="12" xfId="16" applyFont="1" applyBorder="1" applyAlignment="1" applyProtection="1">
      <alignment horizontal="center" vertical="center" wrapText="1"/>
      <protection/>
    </xf>
    <xf numFmtId="0" fontId="7" fillId="0" borderId="15" xfId="16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0" fontId="7" fillId="0" borderId="15" xfId="16" applyFont="1" applyBorder="1" applyAlignment="1" applyProtection="1">
      <alignment horizontal="left" vertical="center" wrapText="1"/>
      <protection/>
    </xf>
    <xf numFmtId="0" fontId="7" fillId="0" borderId="11" xfId="16" applyFont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15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>
      <alignment vertical="center"/>
    </xf>
    <xf numFmtId="0" fontId="10" fillId="0" borderId="11" xfId="15" applyFont="1" applyFill="1" applyBorder="1" applyAlignment="1" applyProtection="1">
      <alignment horizontal="center" vertical="center" wrapText="1"/>
      <protection/>
    </xf>
    <xf numFmtId="9" fontId="10" fillId="0" borderId="11" xfId="15" applyNumberFormat="1" applyFont="1" applyFill="1" applyBorder="1" applyAlignment="1" applyProtection="1">
      <alignment horizontal="center" vertical="center" wrapText="1"/>
      <protection/>
    </xf>
    <xf numFmtId="0" fontId="10" fillId="0" borderId="11" xfId="15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horizontal="left" vertical="center" wrapText="1"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Normal="80" zoomScaleSheetLayoutView="100" workbookViewId="0" topLeftCell="A1">
      <selection activeCell="D21" sqref="D21"/>
    </sheetView>
  </sheetViews>
  <sheetFormatPr defaultColWidth="9.75390625" defaultRowHeight="14.25"/>
  <cols>
    <col min="1" max="1" width="3.50390625" style="2" customWidth="1"/>
    <col min="2" max="2" width="5.50390625" style="2" customWidth="1"/>
    <col min="3" max="3" width="7.625" style="2" customWidth="1"/>
    <col min="4" max="4" width="21.25390625" style="2" customWidth="1"/>
    <col min="5" max="5" width="8.875" style="3" customWidth="1"/>
    <col min="6" max="7" width="8.125" style="2" customWidth="1"/>
    <col min="8" max="8" width="5.375" style="2" customWidth="1"/>
    <col min="9" max="9" width="14.50390625" style="3" customWidth="1"/>
    <col min="10" max="10" width="11.875" style="2" customWidth="1"/>
    <col min="11" max="30" width="9.00390625" style="2" customWidth="1"/>
    <col min="31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39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8" customHeight="1">
      <c r="A4" s="8" t="s">
        <v>3</v>
      </c>
      <c r="B4" s="9"/>
      <c r="C4" s="9"/>
      <c r="D4" s="10" t="s">
        <v>4</v>
      </c>
      <c r="E4" s="10"/>
      <c r="F4" s="10"/>
      <c r="G4" s="10"/>
      <c r="H4" s="10"/>
      <c r="I4" s="10"/>
      <c r="J4" s="10"/>
    </row>
    <row r="5" spans="1:10" s="1" customFormat="1" ht="18" customHeight="1">
      <c r="A5" s="8" t="s">
        <v>5</v>
      </c>
      <c r="B5" s="9"/>
      <c r="C5" s="9"/>
      <c r="D5" s="11" t="s">
        <v>6</v>
      </c>
      <c r="E5" s="40"/>
      <c r="F5" s="40"/>
      <c r="G5" s="41" t="s">
        <v>7</v>
      </c>
      <c r="H5" s="41" t="s">
        <v>6</v>
      </c>
      <c r="I5" s="41"/>
      <c r="J5" s="41"/>
    </row>
    <row r="6" spans="1:10" s="1" customFormat="1" ht="18" customHeight="1">
      <c r="A6" s="12" t="s">
        <v>8</v>
      </c>
      <c r="B6" s="13"/>
      <c r="C6" s="14"/>
      <c r="D6" s="11"/>
      <c r="E6" s="42" t="s">
        <v>9</v>
      </c>
      <c r="F6" s="42" t="s">
        <v>10</v>
      </c>
      <c r="G6" s="43" t="s">
        <v>11</v>
      </c>
      <c r="H6" s="42" t="s">
        <v>12</v>
      </c>
      <c r="I6" s="54" t="s">
        <v>13</v>
      </c>
      <c r="J6" s="54" t="s">
        <v>14</v>
      </c>
    </row>
    <row r="7" spans="1:10" s="1" customFormat="1" ht="18" customHeight="1">
      <c r="A7" s="15"/>
      <c r="B7" s="16"/>
      <c r="C7" s="17"/>
      <c r="D7" s="18" t="s">
        <v>15</v>
      </c>
      <c r="E7" s="42">
        <f aca="true" t="shared" si="0" ref="E7:G7">E8+E9+E10</f>
        <v>90</v>
      </c>
      <c r="F7" s="42">
        <f t="shared" si="0"/>
        <v>90</v>
      </c>
      <c r="G7" s="42">
        <f t="shared" si="0"/>
        <v>90</v>
      </c>
      <c r="H7" s="42">
        <v>10</v>
      </c>
      <c r="I7" s="75">
        <v>1</v>
      </c>
      <c r="J7" s="54">
        <v>10</v>
      </c>
    </row>
    <row r="8" spans="1:10" s="1" customFormat="1" ht="18" customHeight="1">
      <c r="A8" s="19"/>
      <c r="B8" s="16"/>
      <c r="C8" s="20"/>
      <c r="D8" s="18" t="s">
        <v>16</v>
      </c>
      <c r="E8" s="42">
        <v>90</v>
      </c>
      <c r="F8" s="42">
        <v>90</v>
      </c>
      <c r="G8" s="43">
        <v>90</v>
      </c>
      <c r="H8" s="42" t="s">
        <v>17</v>
      </c>
      <c r="I8" s="75">
        <v>1</v>
      </c>
      <c r="J8" s="42" t="s">
        <v>17</v>
      </c>
    </row>
    <row r="9" spans="1:10" s="1" customFormat="1" ht="18" customHeight="1">
      <c r="A9" s="21"/>
      <c r="B9" s="16"/>
      <c r="C9" s="22"/>
      <c r="D9" s="11" t="s">
        <v>18</v>
      </c>
      <c r="E9" s="42">
        <v>0</v>
      </c>
      <c r="F9" s="42">
        <v>0</v>
      </c>
      <c r="G9" s="43">
        <v>0</v>
      </c>
      <c r="H9" s="42" t="s">
        <v>17</v>
      </c>
      <c r="I9" s="55"/>
      <c r="J9" s="42" t="s">
        <v>17</v>
      </c>
    </row>
    <row r="10" spans="1:10" s="1" customFormat="1" ht="18" customHeight="1">
      <c r="A10" s="23"/>
      <c r="B10" s="24"/>
      <c r="C10" s="25"/>
      <c r="D10" s="26" t="s">
        <v>19</v>
      </c>
      <c r="E10" s="44"/>
      <c r="F10" s="44"/>
      <c r="G10" s="45"/>
      <c r="H10" s="44" t="s">
        <v>17</v>
      </c>
      <c r="I10" s="56"/>
      <c r="J10" s="44" t="s">
        <v>17</v>
      </c>
    </row>
    <row r="11" spans="1:10" s="1" customFormat="1" ht="18" customHeight="1">
      <c r="A11" s="27" t="s">
        <v>20</v>
      </c>
      <c r="B11" s="28" t="s">
        <v>21</v>
      </c>
      <c r="C11" s="29"/>
      <c r="D11" s="29"/>
      <c r="E11" s="29"/>
      <c r="F11" s="46"/>
      <c r="G11" s="11" t="s">
        <v>22</v>
      </c>
      <c r="H11" s="40"/>
      <c r="I11" s="40"/>
      <c r="J11" s="57"/>
    </row>
    <row r="12" spans="1:10" s="1" customFormat="1" ht="58.5" customHeight="1">
      <c r="A12" s="30"/>
      <c r="B12" s="31" t="s">
        <v>23</v>
      </c>
      <c r="C12" s="31"/>
      <c r="D12" s="31"/>
      <c r="E12" s="31"/>
      <c r="F12" s="31"/>
      <c r="G12" s="47" t="s">
        <v>23</v>
      </c>
      <c r="H12" s="47"/>
      <c r="I12" s="47"/>
      <c r="J12" s="58"/>
    </row>
    <row r="13" spans="1:10" s="1" customFormat="1" ht="30.75" customHeight="1">
      <c r="A13" s="32" t="s">
        <v>24</v>
      </c>
      <c r="B13" s="32" t="s">
        <v>25</v>
      </c>
      <c r="C13" s="33" t="s">
        <v>26</v>
      </c>
      <c r="D13" s="33" t="s">
        <v>27</v>
      </c>
      <c r="E13" s="33" t="s">
        <v>28</v>
      </c>
      <c r="F13" s="33" t="s">
        <v>29</v>
      </c>
      <c r="G13" s="33" t="s">
        <v>12</v>
      </c>
      <c r="H13" s="33" t="s">
        <v>14</v>
      </c>
      <c r="I13" s="59" t="s">
        <v>30</v>
      </c>
      <c r="J13" s="33" t="s">
        <v>31</v>
      </c>
    </row>
    <row r="14" spans="1:10" s="1" customFormat="1" ht="55.5" customHeight="1">
      <c r="A14" s="34"/>
      <c r="B14" s="33" t="s">
        <v>32</v>
      </c>
      <c r="C14" s="32" t="s">
        <v>33</v>
      </c>
      <c r="D14" s="71" t="s">
        <v>34</v>
      </c>
      <c r="E14" s="74" t="s">
        <v>35</v>
      </c>
      <c r="F14" s="74" t="s">
        <v>35</v>
      </c>
      <c r="G14" s="33">
        <v>10</v>
      </c>
      <c r="H14" s="33">
        <v>10</v>
      </c>
      <c r="I14" s="60" t="s">
        <v>36</v>
      </c>
      <c r="J14" s="61"/>
    </row>
    <row r="15" spans="1:10" s="1" customFormat="1" ht="27" customHeight="1">
      <c r="A15" s="34"/>
      <c r="B15" s="33"/>
      <c r="C15" s="32" t="s">
        <v>37</v>
      </c>
      <c r="D15" s="76" t="s">
        <v>38</v>
      </c>
      <c r="E15" s="75">
        <v>1</v>
      </c>
      <c r="F15" s="75">
        <v>1</v>
      </c>
      <c r="G15" s="33">
        <v>5</v>
      </c>
      <c r="H15" s="33">
        <v>5</v>
      </c>
      <c r="I15" s="62" t="s">
        <v>39</v>
      </c>
      <c r="J15" s="61"/>
    </row>
    <row r="16" spans="1:10" s="1" customFormat="1" ht="27" customHeight="1">
      <c r="A16" s="34"/>
      <c r="B16" s="33"/>
      <c r="C16" s="34"/>
      <c r="D16" s="76" t="s">
        <v>40</v>
      </c>
      <c r="E16" s="74" t="s">
        <v>41</v>
      </c>
      <c r="F16" s="74" t="s">
        <v>42</v>
      </c>
      <c r="G16" s="33">
        <v>5</v>
      </c>
      <c r="H16" s="33">
        <v>4.8</v>
      </c>
      <c r="I16" s="63"/>
      <c r="J16" s="61"/>
    </row>
    <row r="17" spans="1:10" s="1" customFormat="1" ht="27" customHeight="1">
      <c r="A17" s="34"/>
      <c r="B17" s="33"/>
      <c r="C17" s="32" t="s">
        <v>43</v>
      </c>
      <c r="D17" s="71" t="s">
        <v>44</v>
      </c>
      <c r="E17" s="49" t="s">
        <v>45</v>
      </c>
      <c r="F17" s="49" t="s">
        <v>45</v>
      </c>
      <c r="G17" s="33">
        <v>10</v>
      </c>
      <c r="H17" s="33">
        <v>10</v>
      </c>
      <c r="I17" s="63"/>
      <c r="J17" s="61"/>
    </row>
    <row r="18" spans="1:10" s="1" customFormat="1" ht="27" customHeight="1">
      <c r="A18" s="34"/>
      <c r="B18" s="33"/>
      <c r="C18" s="32" t="s">
        <v>46</v>
      </c>
      <c r="D18" s="77" t="s">
        <v>47</v>
      </c>
      <c r="E18" s="74" t="s">
        <v>48</v>
      </c>
      <c r="F18" s="74" t="s">
        <v>48</v>
      </c>
      <c r="G18" s="33">
        <v>10</v>
      </c>
      <c r="H18" s="33">
        <v>10</v>
      </c>
      <c r="I18" s="63"/>
      <c r="J18" s="61"/>
    </row>
    <row r="19" spans="1:10" s="1" customFormat="1" ht="27" customHeight="1">
      <c r="A19" s="34"/>
      <c r="B19" s="33" t="s">
        <v>49</v>
      </c>
      <c r="C19" s="32" t="s">
        <v>50</v>
      </c>
      <c r="D19" s="76" t="s">
        <v>51</v>
      </c>
      <c r="E19" s="75">
        <v>1</v>
      </c>
      <c r="F19" s="75">
        <v>1</v>
      </c>
      <c r="G19" s="33">
        <v>10</v>
      </c>
      <c r="H19" s="33">
        <v>10</v>
      </c>
      <c r="I19" s="63"/>
      <c r="J19" s="61"/>
    </row>
    <row r="20" spans="1:10" s="1" customFormat="1" ht="21" customHeight="1">
      <c r="A20" s="34"/>
      <c r="B20" s="33"/>
      <c r="C20" s="34"/>
      <c r="D20" s="76" t="s">
        <v>52</v>
      </c>
      <c r="E20" s="74" t="s">
        <v>41</v>
      </c>
      <c r="F20" s="74" t="s">
        <v>41</v>
      </c>
      <c r="G20" s="33">
        <v>10</v>
      </c>
      <c r="H20" s="33">
        <v>10</v>
      </c>
      <c r="I20" s="63"/>
      <c r="J20" s="61"/>
    </row>
    <row r="21" spans="1:10" s="1" customFormat="1" ht="30" customHeight="1">
      <c r="A21" s="34"/>
      <c r="B21" s="33"/>
      <c r="C21" s="32" t="s">
        <v>53</v>
      </c>
      <c r="D21" s="71" t="s">
        <v>54</v>
      </c>
      <c r="E21" s="74" t="s">
        <v>55</v>
      </c>
      <c r="F21" s="74" t="s">
        <v>55</v>
      </c>
      <c r="G21" s="33">
        <v>20</v>
      </c>
      <c r="H21" s="33">
        <v>20</v>
      </c>
      <c r="I21" s="63"/>
      <c r="J21" s="61"/>
    </row>
    <row r="22" spans="1:10" s="1" customFormat="1" ht="21" customHeight="1">
      <c r="A22" s="34"/>
      <c r="B22" s="32" t="s">
        <v>56</v>
      </c>
      <c r="C22" s="32" t="s">
        <v>57</v>
      </c>
      <c r="D22" s="71" t="s">
        <v>58</v>
      </c>
      <c r="E22" s="74" t="s">
        <v>59</v>
      </c>
      <c r="F22" s="74" t="s">
        <v>59</v>
      </c>
      <c r="G22" s="33">
        <v>20</v>
      </c>
      <c r="H22" s="33">
        <v>20</v>
      </c>
      <c r="I22" s="60" t="s">
        <v>60</v>
      </c>
      <c r="J22" s="61"/>
    </row>
    <row r="23" spans="1:10" s="1" customFormat="1" ht="21" customHeight="1">
      <c r="A23" s="36" t="s">
        <v>61</v>
      </c>
      <c r="B23" s="37"/>
      <c r="C23" s="37"/>
      <c r="D23" s="37"/>
      <c r="E23" s="37"/>
      <c r="F23" s="52"/>
      <c r="G23" s="53">
        <f>SUM(G14:G22)</f>
        <v>100</v>
      </c>
      <c r="H23" s="53">
        <f>SUM(H14:H22)</f>
        <v>99.8</v>
      </c>
      <c r="I23" s="53"/>
      <c r="J23" s="61"/>
    </row>
    <row r="24" spans="1:10" ht="81" customHeight="1">
      <c r="A24" s="38" t="s">
        <v>62</v>
      </c>
      <c r="B24" s="38"/>
      <c r="C24" s="38"/>
      <c r="D24" s="38"/>
      <c r="E24" s="7"/>
      <c r="F24" s="38"/>
      <c r="G24" s="38"/>
      <c r="H24" s="38"/>
      <c r="I24" s="7"/>
      <c r="J24" s="38"/>
    </row>
  </sheetData>
  <sheetProtection/>
  <mergeCells count="22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3:F23"/>
    <mergeCell ref="A24:J24"/>
    <mergeCell ref="A11:A12"/>
    <mergeCell ref="A13:A22"/>
    <mergeCell ref="B14:B18"/>
    <mergeCell ref="B19:B21"/>
    <mergeCell ref="C15:C16"/>
    <mergeCell ref="C19:C20"/>
    <mergeCell ref="I15:I21"/>
    <mergeCell ref="A6:C10"/>
  </mergeCells>
  <printOptions horizontalCentered="1"/>
  <pageMargins left="0.39305555555555555" right="0.39305555555555555" top="0.7868055555555555" bottom="0.39305555555555555" header="0.5118055555555555" footer="0.511805555555555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0" zoomScaleSheetLayoutView="100" workbookViewId="0" topLeftCell="A4">
      <selection activeCell="D21" sqref="D21"/>
    </sheetView>
  </sheetViews>
  <sheetFormatPr defaultColWidth="9.75390625" defaultRowHeight="14.25"/>
  <cols>
    <col min="1" max="1" width="3.50390625" style="2" customWidth="1"/>
    <col min="2" max="2" width="5.50390625" style="2" customWidth="1"/>
    <col min="3" max="3" width="7.625" style="2" customWidth="1"/>
    <col min="4" max="4" width="17.75390625" style="2" customWidth="1"/>
    <col min="5" max="5" width="11.25390625" style="3" customWidth="1"/>
    <col min="6" max="6" width="11.375" style="2" customWidth="1"/>
    <col min="7" max="7" width="8.625" style="2" customWidth="1"/>
    <col min="8" max="8" width="7.25390625" style="2" customWidth="1"/>
    <col min="9" max="9" width="12.375" style="3" customWidth="1"/>
    <col min="10" max="10" width="11.875" style="2" customWidth="1"/>
    <col min="11" max="30" width="9.00390625" style="2" customWidth="1"/>
    <col min="31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39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8" customHeight="1">
      <c r="A4" s="8" t="s">
        <v>3</v>
      </c>
      <c r="B4" s="9"/>
      <c r="C4" s="9"/>
      <c r="D4" s="10" t="s">
        <v>63</v>
      </c>
      <c r="E4" s="10"/>
      <c r="F4" s="10"/>
      <c r="G4" s="10"/>
      <c r="H4" s="10"/>
      <c r="I4" s="10"/>
      <c r="J4" s="10"/>
    </row>
    <row r="5" spans="1:10" s="1" customFormat="1" ht="18" customHeight="1">
      <c r="A5" s="8" t="s">
        <v>5</v>
      </c>
      <c r="B5" s="9"/>
      <c r="C5" s="9"/>
      <c r="D5" s="11" t="s">
        <v>6</v>
      </c>
      <c r="E5" s="40"/>
      <c r="F5" s="40"/>
      <c r="G5" s="41" t="s">
        <v>7</v>
      </c>
      <c r="H5" s="41" t="s">
        <v>6</v>
      </c>
      <c r="I5" s="41"/>
      <c r="J5" s="41"/>
    </row>
    <row r="6" spans="1:10" s="1" customFormat="1" ht="18" customHeight="1">
      <c r="A6" s="12" t="s">
        <v>8</v>
      </c>
      <c r="B6" s="13"/>
      <c r="C6" s="14"/>
      <c r="D6" s="11"/>
      <c r="E6" s="42" t="s">
        <v>9</v>
      </c>
      <c r="F6" s="42" t="s">
        <v>10</v>
      </c>
      <c r="G6" s="43" t="s">
        <v>11</v>
      </c>
      <c r="H6" s="42" t="s">
        <v>12</v>
      </c>
      <c r="I6" s="54" t="s">
        <v>13</v>
      </c>
      <c r="J6" s="54" t="s">
        <v>14</v>
      </c>
    </row>
    <row r="7" spans="1:10" s="1" customFormat="1" ht="18" customHeight="1">
      <c r="A7" s="15"/>
      <c r="B7" s="16"/>
      <c r="C7" s="17"/>
      <c r="D7" s="18" t="s">
        <v>15</v>
      </c>
      <c r="E7" s="42">
        <f aca="true" t="shared" si="0" ref="E7:G7">E8+E9+E10</f>
        <v>43</v>
      </c>
      <c r="F7" s="42">
        <f t="shared" si="0"/>
        <v>43</v>
      </c>
      <c r="G7" s="42">
        <v>10</v>
      </c>
      <c r="H7" s="42">
        <v>10</v>
      </c>
      <c r="I7" s="55">
        <f>G7/F7</f>
        <v>0.23255813953488372</v>
      </c>
      <c r="J7" s="54">
        <v>2</v>
      </c>
    </row>
    <row r="8" spans="1:10" s="1" customFormat="1" ht="18" customHeight="1">
      <c r="A8" s="19"/>
      <c r="B8" s="16"/>
      <c r="C8" s="20"/>
      <c r="D8" s="18" t="s">
        <v>16</v>
      </c>
      <c r="E8" s="42">
        <v>43</v>
      </c>
      <c r="F8" s="42">
        <v>43</v>
      </c>
      <c r="G8" s="42">
        <v>10</v>
      </c>
      <c r="H8" s="42" t="s">
        <v>17</v>
      </c>
      <c r="I8" s="55">
        <f>G8/F8</f>
        <v>0.23255813953488372</v>
      </c>
      <c r="J8" s="42" t="s">
        <v>17</v>
      </c>
    </row>
    <row r="9" spans="1:10" s="1" customFormat="1" ht="18" customHeight="1">
      <c r="A9" s="21"/>
      <c r="B9" s="16"/>
      <c r="C9" s="22"/>
      <c r="D9" s="11" t="s">
        <v>18</v>
      </c>
      <c r="E9" s="42">
        <v>0</v>
      </c>
      <c r="F9" s="42">
        <v>0</v>
      </c>
      <c r="G9" s="43">
        <v>0</v>
      </c>
      <c r="H9" s="42" t="s">
        <v>17</v>
      </c>
      <c r="I9" s="55"/>
      <c r="J9" s="42" t="s">
        <v>17</v>
      </c>
    </row>
    <row r="10" spans="1:10" s="1" customFormat="1" ht="18" customHeight="1">
      <c r="A10" s="23"/>
      <c r="B10" s="24"/>
      <c r="C10" s="25"/>
      <c r="D10" s="26" t="s">
        <v>19</v>
      </c>
      <c r="E10" s="44"/>
      <c r="F10" s="44"/>
      <c r="G10" s="45"/>
      <c r="H10" s="44" t="s">
        <v>17</v>
      </c>
      <c r="I10" s="56"/>
      <c r="J10" s="44" t="s">
        <v>17</v>
      </c>
    </row>
    <row r="11" spans="1:10" s="1" customFormat="1" ht="18" customHeight="1">
      <c r="A11" s="27" t="s">
        <v>20</v>
      </c>
      <c r="B11" s="28" t="s">
        <v>21</v>
      </c>
      <c r="C11" s="29"/>
      <c r="D11" s="29"/>
      <c r="E11" s="29"/>
      <c r="F11" s="46"/>
      <c r="G11" s="11" t="s">
        <v>22</v>
      </c>
      <c r="H11" s="40"/>
      <c r="I11" s="40"/>
      <c r="J11" s="57"/>
    </row>
    <row r="12" spans="1:10" s="1" customFormat="1" ht="58.5" customHeight="1">
      <c r="A12" s="30"/>
      <c r="B12" s="31" t="s">
        <v>64</v>
      </c>
      <c r="C12" s="31"/>
      <c r="D12" s="31"/>
      <c r="E12" s="31"/>
      <c r="F12" s="31"/>
      <c r="G12" s="47" t="s">
        <v>64</v>
      </c>
      <c r="H12" s="47"/>
      <c r="I12" s="47"/>
      <c r="J12" s="58"/>
    </row>
    <row r="13" spans="1:10" s="1" customFormat="1" ht="30.75" customHeight="1">
      <c r="A13" s="32" t="s">
        <v>24</v>
      </c>
      <c r="B13" s="32" t="s">
        <v>25</v>
      </c>
      <c r="C13" s="33" t="s">
        <v>26</v>
      </c>
      <c r="D13" s="33" t="s">
        <v>27</v>
      </c>
      <c r="E13" s="33" t="s">
        <v>28</v>
      </c>
      <c r="F13" s="33" t="s">
        <v>29</v>
      </c>
      <c r="G13" s="33" t="s">
        <v>12</v>
      </c>
      <c r="H13" s="33" t="s">
        <v>14</v>
      </c>
      <c r="I13" s="59" t="s">
        <v>30</v>
      </c>
      <c r="J13" s="33" t="s">
        <v>31</v>
      </c>
    </row>
    <row r="14" spans="1:10" s="1" customFormat="1" ht="45" customHeight="1">
      <c r="A14" s="34"/>
      <c r="B14" s="33" t="s">
        <v>32</v>
      </c>
      <c r="C14" s="32" t="s">
        <v>33</v>
      </c>
      <c r="D14" s="71" t="s">
        <v>34</v>
      </c>
      <c r="E14" s="74" t="s">
        <v>35</v>
      </c>
      <c r="F14" s="74" t="s">
        <v>35</v>
      </c>
      <c r="G14" s="33">
        <v>10</v>
      </c>
      <c r="H14" s="33">
        <v>10</v>
      </c>
      <c r="I14" s="60" t="s">
        <v>36</v>
      </c>
      <c r="J14" s="61"/>
    </row>
    <row r="15" spans="1:10" s="1" customFormat="1" ht="27" customHeight="1">
      <c r="A15" s="34"/>
      <c r="B15" s="33"/>
      <c r="C15" s="32" t="s">
        <v>37</v>
      </c>
      <c r="D15" s="71" t="s">
        <v>65</v>
      </c>
      <c r="E15" s="75">
        <v>0.98</v>
      </c>
      <c r="F15" s="75">
        <v>0.98</v>
      </c>
      <c r="G15" s="33">
        <v>10</v>
      </c>
      <c r="H15" s="33">
        <v>10</v>
      </c>
      <c r="I15" s="62" t="s">
        <v>39</v>
      </c>
      <c r="J15" s="61"/>
    </row>
    <row r="16" spans="1:10" s="1" customFormat="1" ht="27" customHeight="1">
      <c r="A16" s="34"/>
      <c r="B16" s="33"/>
      <c r="C16" s="32" t="s">
        <v>43</v>
      </c>
      <c r="D16" s="72" t="s">
        <v>66</v>
      </c>
      <c r="E16" s="49" t="s">
        <v>45</v>
      </c>
      <c r="F16" s="49" t="s">
        <v>45</v>
      </c>
      <c r="G16" s="33">
        <v>10</v>
      </c>
      <c r="H16" s="33">
        <v>10</v>
      </c>
      <c r="I16" s="63"/>
      <c r="J16" s="61"/>
    </row>
    <row r="17" spans="1:10" s="1" customFormat="1" ht="30" customHeight="1">
      <c r="A17" s="34"/>
      <c r="B17" s="33"/>
      <c r="C17" s="32" t="s">
        <v>46</v>
      </c>
      <c r="D17" s="72" t="s">
        <v>67</v>
      </c>
      <c r="E17" s="74" t="s">
        <v>68</v>
      </c>
      <c r="F17" s="74" t="s">
        <v>68</v>
      </c>
      <c r="G17" s="33">
        <v>10</v>
      </c>
      <c r="H17" s="33">
        <v>10</v>
      </c>
      <c r="I17" s="63"/>
      <c r="J17" s="61"/>
    </row>
    <row r="18" spans="1:10" s="1" customFormat="1" ht="27" customHeight="1">
      <c r="A18" s="34"/>
      <c r="B18" s="33"/>
      <c r="C18" s="34"/>
      <c r="D18" s="72" t="s">
        <v>69</v>
      </c>
      <c r="E18" s="74" t="s">
        <v>70</v>
      </c>
      <c r="F18" s="74" t="s">
        <v>70</v>
      </c>
      <c r="G18" s="33">
        <v>10</v>
      </c>
      <c r="H18" s="33">
        <v>8</v>
      </c>
      <c r="I18" s="63"/>
      <c r="J18" s="61"/>
    </row>
    <row r="19" spans="1:10" s="1" customFormat="1" ht="27" customHeight="1">
      <c r="A19" s="34"/>
      <c r="B19" s="33" t="s">
        <v>71</v>
      </c>
      <c r="C19" s="32" t="s">
        <v>50</v>
      </c>
      <c r="D19" s="72" t="s">
        <v>72</v>
      </c>
      <c r="E19" s="75">
        <v>1</v>
      </c>
      <c r="F19" s="75">
        <v>1</v>
      </c>
      <c r="G19" s="33">
        <v>10</v>
      </c>
      <c r="H19" s="33">
        <v>10</v>
      </c>
      <c r="I19" s="63"/>
      <c r="J19" s="61"/>
    </row>
    <row r="20" spans="1:10" s="1" customFormat="1" ht="30" customHeight="1">
      <c r="A20" s="34"/>
      <c r="B20" s="33"/>
      <c r="C20" s="32" t="s">
        <v>53</v>
      </c>
      <c r="D20" s="72" t="s">
        <v>65</v>
      </c>
      <c r="E20" s="75">
        <v>0.98</v>
      </c>
      <c r="F20" s="75">
        <v>0.98</v>
      </c>
      <c r="G20" s="33">
        <v>20</v>
      </c>
      <c r="H20" s="33">
        <v>20</v>
      </c>
      <c r="I20" s="63"/>
      <c r="J20" s="61"/>
    </row>
    <row r="21" spans="1:10" s="1" customFormat="1" ht="25.5" customHeight="1">
      <c r="A21" s="34"/>
      <c r="B21" s="32" t="s">
        <v>56</v>
      </c>
      <c r="C21" s="32" t="s">
        <v>57</v>
      </c>
      <c r="D21" s="73" t="s">
        <v>73</v>
      </c>
      <c r="E21" s="75">
        <v>0.98</v>
      </c>
      <c r="F21" s="75">
        <v>0.98</v>
      </c>
      <c r="G21" s="33">
        <v>20</v>
      </c>
      <c r="H21" s="33">
        <v>20</v>
      </c>
      <c r="I21" s="60" t="s">
        <v>60</v>
      </c>
      <c r="J21" s="61"/>
    </row>
    <row r="22" spans="1:10" s="1" customFormat="1" ht="21" customHeight="1">
      <c r="A22" s="36" t="s">
        <v>61</v>
      </c>
      <c r="B22" s="37"/>
      <c r="C22" s="37"/>
      <c r="D22" s="37"/>
      <c r="E22" s="37"/>
      <c r="F22" s="52"/>
      <c r="G22" s="53">
        <f>SUM(G14:G21)</f>
        <v>100</v>
      </c>
      <c r="H22" s="53">
        <f>SUM(H14:H21)</f>
        <v>98</v>
      </c>
      <c r="I22" s="53"/>
      <c r="J22" s="61"/>
    </row>
    <row r="23" spans="1:10" ht="81" customHeight="1">
      <c r="A23" s="38" t="s">
        <v>62</v>
      </c>
      <c r="B23" s="38"/>
      <c r="C23" s="38"/>
      <c r="D23" s="38"/>
      <c r="E23" s="7"/>
      <c r="F23" s="38"/>
      <c r="G23" s="38"/>
      <c r="H23" s="38"/>
      <c r="I23" s="7"/>
      <c r="J23" s="38"/>
    </row>
  </sheetData>
  <sheetProtection/>
  <mergeCells count="21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2:F22"/>
    <mergeCell ref="A23:J23"/>
    <mergeCell ref="A11:A12"/>
    <mergeCell ref="A13:A21"/>
    <mergeCell ref="B14:B18"/>
    <mergeCell ref="B19:B20"/>
    <mergeCell ref="C17:C18"/>
    <mergeCell ref="I15:I20"/>
    <mergeCell ref="A6:C10"/>
  </mergeCells>
  <printOptions horizontalCentered="1"/>
  <pageMargins left="0.39305555555555555" right="0.39305555555555555" top="0.7868055555555555" bottom="0.39305555555555555" header="0.5118055555555555" footer="0.5118055555555555"/>
  <pageSetup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0" zoomScaleSheetLayoutView="100" workbookViewId="0" topLeftCell="A1">
      <selection activeCell="E20" sqref="E20"/>
    </sheetView>
  </sheetViews>
  <sheetFormatPr defaultColWidth="9.75390625" defaultRowHeight="14.25"/>
  <cols>
    <col min="1" max="1" width="3.50390625" style="2" customWidth="1"/>
    <col min="2" max="2" width="5.50390625" style="2" customWidth="1"/>
    <col min="3" max="3" width="7.625" style="2" customWidth="1"/>
    <col min="4" max="4" width="22.25390625" style="2" customWidth="1"/>
    <col min="5" max="5" width="8.875" style="3" customWidth="1"/>
    <col min="6" max="6" width="8.875" style="2" customWidth="1"/>
    <col min="7" max="7" width="8.625" style="2" customWidth="1"/>
    <col min="8" max="8" width="7.25390625" style="2" customWidth="1"/>
    <col min="9" max="9" width="12.375" style="3" customWidth="1"/>
    <col min="10" max="10" width="11.875" style="2" customWidth="1"/>
    <col min="11" max="30" width="9.00390625" style="2" customWidth="1"/>
    <col min="31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39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8" customHeight="1">
      <c r="A4" s="8" t="s">
        <v>3</v>
      </c>
      <c r="B4" s="9"/>
      <c r="C4" s="9"/>
      <c r="D4" s="10" t="s">
        <v>74</v>
      </c>
      <c r="E4" s="10"/>
      <c r="F4" s="10"/>
      <c r="G4" s="10"/>
      <c r="H4" s="10"/>
      <c r="I4" s="10"/>
      <c r="J4" s="10"/>
    </row>
    <row r="5" spans="1:10" s="1" customFormat="1" ht="18" customHeight="1">
      <c r="A5" s="8" t="s">
        <v>5</v>
      </c>
      <c r="B5" s="9"/>
      <c r="C5" s="9"/>
      <c r="D5" s="11" t="s">
        <v>6</v>
      </c>
      <c r="E5" s="40"/>
      <c r="F5" s="40"/>
      <c r="G5" s="41" t="s">
        <v>7</v>
      </c>
      <c r="H5" s="41" t="s">
        <v>6</v>
      </c>
      <c r="I5" s="41"/>
      <c r="J5" s="41"/>
    </row>
    <row r="6" spans="1:10" s="1" customFormat="1" ht="18" customHeight="1">
      <c r="A6" s="12" t="s">
        <v>8</v>
      </c>
      <c r="B6" s="13"/>
      <c r="C6" s="14"/>
      <c r="D6" s="11"/>
      <c r="E6" s="42" t="s">
        <v>9</v>
      </c>
      <c r="F6" s="42" t="s">
        <v>10</v>
      </c>
      <c r="G6" s="43" t="s">
        <v>11</v>
      </c>
      <c r="H6" s="42" t="s">
        <v>12</v>
      </c>
      <c r="I6" s="54" t="s">
        <v>13</v>
      </c>
      <c r="J6" s="54" t="s">
        <v>14</v>
      </c>
    </row>
    <row r="7" spans="1:10" s="1" customFormat="1" ht="18" customHeight="1">
      <c r="A7" s="15"/>
      <c r="B7" s="16"/>
      <c r="C7" s="17"/>
      <c r="D7" s="18" t="s">
        <v>15</v>
      </c>
      <c r="E7" s="42">
        <v>5</v>
      </c>
      <c r="F7" s="42">
        <v>5</v>
      </c>
      <c r="G7" s="42">
        <v>4</v>
      </c>
      <c r="H7" s="42">
        <v>10</v>
      </c>
      <c r="I7" s="55">
        <v>0.8</v>
      </c>
      <c r="J7" s="54">
        <v>8</v>
      </c>
    </row>
    <row r="8" spans="1:10" s="1" customFormat="1" ht="18" customHeight="1">
      <c r="A8" s="19"/>
      <c r="B8" s="16"/>
      <c r="C8" s="20"/>
      <c r="D8" s="18" t="s">
        <v>16</v>
      </c>
      <c r="E8" s="42">
        <v>5</v>
      </c>
      <c r="F8" s="42">
        <v>5</v>
      </c>
      <c r="G8" s="43">
        <v>4</v>
      </c>
      <c r="H8" s="42" t="s">
        <v>17</v>
      </c>
      <c r="I8" s="55">
        <v>0.8</v>
      </c>
      <c r="J8" s="42" t="s">
        <v>17</v>
      </c>
    </row>
    <row r="9" spans="1:10" s="1" customFormat="1" ht="18" customHeight="1">
      <c r="A9" s="21"/>
      <c r="B9" s="16"/>
      <c r="C9" s="22"/>
      <c r="D9" s="11" t="s">
        <v>18</v>
      </c>
      <c r="E9" s="42">
        <v>0</v>
      </c>
      <c r="F9" s="42">
        <v>0</v>
      </c>
      <c r="G9" s="43">
        <v>0</v>
      </c>
      <c r="H9" s="42" t="s">
        <v>17</v>
      </c>
      <c r="I9" s="55"/>
      <c r="J9" s="42" t="s">
        <v>17</v>
      </c>
    </row>
    <row r="10" spans="1:10" s="1" customFormat="1" ht="18" customHeight="1">
      <c r="A10" s="23"/>
      <c r="B10" s="24"/>
      <c r="C10" s="25"/>
      <c r="D10" s="26" t="s">
        <v>19</v>
      </c>
      <c r="E10" s="44"/>
      <c r="F10" s="44"/>
      <c r="G10" s="45"/>
      <c r="H10" s="44" t="s">
        <v>17</v>
      </c>
      <c r="I10" s="56"/>
      <c r="J10" s="44" t="s">
        <v>17</v>
      </c>
    </row>
    <row r="11" spans="1:10" s="1" customFormat="1" ht="18" customHeight="1">
      <c r="A11" s="27" t="s">
        <v>20</v>
      </c>
      <c r="B11" s="28" t="s">
        <v>21</v>
      </c>
      <c r="C11" s="29"/>
      <c r="D11" s="29"/>
      <c r="E11" s="29"/>
      <c r="F11" s="46"/>
      <c r="G11" s="11" t="s">
        <v>22</v>
      </c>
      <c r="H11" s="40"/>
      <c r="I11" s="40"/>
      <c r="J11" s="57"/>
    </row>
    <row r="12" spans="1:10" s="1" customFormat="1" ht="58.5" customHeight="1">
      <c r="A12" s="30"/>
      <c r="B12" s="31" t="s">
        <v>75</v>
      </c>
      <c r="C12" s="31"/>
      <c r="D12" s="31"/>
      <c r="E12" s="31"/>
      <c r="F12" s="31"/>
      <c r="G12" s="47" t="s">
        <v>75</v>
      </c>
      <c r="H12" s="47"/>
      <c r="I12" s="47"/>
      <c r="J12" s="58"/>
    </row>
    <row r="13" spans="1:10" s="1" customFormat="1" ht="30.75" customHeight="1">
      <c r="A13" s="32" t="s">
        <v>24</v>
      </c>
      <c r="B13" s="32" t="s">
        <v>25</v>
      </c>
      <c r="C13" s="33" t="s">
        <v>26</v>
      </c>
      <c r="D13" s="33" t="s">
        <v>27</v>
      </c>
      <c r="E13" s="33" t="s">
        <v>28</v>
      </c>
      <c r="F13" s="33" t="s">
        <v>29</v>
      </c>
      <c r="G13" s="33" t="s">
        <v>12</v>
      </c>
      <c r="H13" s="33" t="s">
        <v>14</v>
      </c>
      <c r="I13" s="59" t="s">
        <v>30</v>
      </c>
      <c r="J13" s="33" t="s">
        <v>31</v>
      </c>
    </row>
    <row r="14" spans="1:10" s="1" customFormat="1" ht="57" customHeight="1">
      <c r="A14" s="34"/>
      <c r="B14" s="33" t="s">
        <v>32</v>
      </c>
      <c r="C14" s="32" t="s">
        <v>33</v>
      </c>
      <c r="D14" s="64" t="s">
        <v>76</v>
      </c>
      <c r="E14" s="65" t="s">
        <v>77</v>
      </c>
      <c r="F14" s="65" t="s">
        <v>77</v>
      </c>
      <c r="G14" s="33">
        <v>20</v>
      </c>
      <c r="H14" s="33">
        <v>20</v>
      </c>
      <c r="I14" s="60" t="s">
        <v>36</v>
      </c>
      <c r="J14" s="61"/>
    </row>
    <row r="15" spans="1:10" s="1" customFormat="1" ht="27" customHeight="1">
      <c r="A15" s="34"/>
      <c r="B15" s="33"/>
      <c r="C15" s="32" t="s">
        <v>37</v>
      </c>
      <c r="D15" s="64" t="s">
        <v>78</v>
      </c>
      <c r="E15" s="66">
        <v>1</v>
      </c>
      <c r="F15" s="66">
        <v>1</v>
      </c>
      <c r="G15" s="33">
        <v>10</v>
      </c>
      <c r="H15" s="33">
        <v>10</v>
      </c>
      <c r="I15" s="60" t="s">
        <v>39</v>
      </c>
      <c r="J15" s="61"/>
    </row>
    <row r="16" spans="1:10" s="1" customFormat="1" ht="27" customHeight="1">
      <c r="A16" s="34"/>
      <c r="B16" s="33"/>
      <c r="C16" s="32" t="s">
        <v>43</v>
      </c>
      <c r="D16" s="64" t="s">
        <v>79</v>
      </c>
      <c r="E16" s="49" t="s">
        <v>45</v>
      </c>
      <c r="F16" s="49" t="s">
        <v>45</v>
      </c>
      <c r="G16" s="33">
        <v>10</v>
      </c>
      <c r="H16" s="33">
        <v>10</v>
      </c>
      <c r="I16" s="67"/>
      <c r="J16" s="61"/>
    </row>
    <row r="17" spans="1:10" s="1" customFormat="1" ht="27" customHeight="1">
      <c r="A17" s="34"/>
      <c r="B17" s="33"/>
      <c r="C17" s="32" t="s">
        <v>46</v>
      </c>
      <c r="D17" s="64" t="s">
        <v>80</v>
      </c>
      <c r="E17" s="65" t="s">
        <v>81</v>
      </c>
      <c r="F17" s="65" t="s">
        <v>82</v>
      </c>
      <c r="G17" s="33">
        <v>10</v>
      </c>
      <c r="H17" s="33">
        <v>8</v>
      </c>
      <c r="I17" s="67"/>
      <c r="J17" s="61"/>
    </row>
    <row r="18" spans="1:10" s="1" customFormat="1" ht="27" customHeight="1">
      <c r="A18" s="34"/>
      <c r="B18" s="33" t="s">
        <v>49</v>
      </c>
      <c r="C18" s="32" t="s">
        <v>50</v>
      </c>
      <c r="D18" s="69" t="s">
        <v>83</v>
      </c>
      <c r="E18" s="51">
        <v>1</v>
      </c>
      <c r="F18" s="51">
        <v>1</v>
      </c>
      <c r="G18" s="33">
        <v>10</v>
      </c>
      <c r="H18" s="33">
        <v>10</v>
      </c>
      <c r="I18" s="67" t="s">
        <v>84</v>
      </c>
      <c r="J18" s="61"/>
    </row>
    <row r="19" spans="1:10" s="1" customFormat="1" ht="30" customHeight="1">
      <c r="A19" s="34"/>
      <c r="B19" s="33"/>
      <c r="C19" s="32" t="s">
        <v>53</v>
      </c>
      <c r="D19" s="70" t="s">
        <v>85</v>
      </c>
      <c r="E19" s="65" t="s">
        <v>86</v>
      </c>
      <c r="F19" s="65" t="s">
        <v>86</v>
      </c>
      <c r="G19" s="33">
        <v>20</v>
      </c>
      <c r="H19" s="33">
        <v>20</v>
      </c>
      <c r="I19" s="67"/>
      <c r="J19" s="61"/>
    </row>
    <row r="20" spans="1:10" s="1" customFormat="1" ht="21" customHeight="1">
      <c r="A20" s="34"/>
      <c r="B20" s="32" t="s">
        <v>56</v>
      </c>
      <c r="C20" s="32" t="s">
        <v>57</v>
      </c>
      <c r="D20" s="70" t="s">
        <v>58</v>
      </c>
      <c r="E20" s="65" t="s">
        <v>59</v>
      </c>
      <c r="F20" s="65" t="s">
        <v>59</v>
      </c>
      <c r="G20" s="33">
        <v>20</v>
      </c>
      <c r="H20" s="33">
        <v>20</v>
      </c>
      <c r="I20" s="60" t="s">
        <v>60</v>
      </c>
      <c r="J20" s="61"/>
    </row>
    <row r="21" spans="1:10" s="1" customFormat="1" ht="21" customHeight="1">
      <c r="A21" s="34"/>
      <c r="B21" s="34"/>
      <c r="C21" s="34"/>
      <c r="D21" s="61"/>
      <c r="E21" s="33"/>
      <c r="F21" s="33"/>
      <c r="G21" s="33"/>
      <c r="H21" s="68"/>
      <c r="I21" s="67"/>
      <c r="J21" s="61"/>
    </row>
    <row r="22" spans="1:10" s="1" customFormat="1" ht="21" customHeight="1">
      <c r="A22" s="36" t="s">
        <v>61</v>
      </c>
      <c r="B22" s="37"/>
      <c r="C22" s="37"/>
      <c r="D22" s="37"/>
      <c r="E22" s="37"/>
      <c r="F22" s="52"/>
      <c r="G22" s="53">
        <f>SUM(G14:G21)</f>
        <v>100</v>
      </c>
      <c r="H22" s="53">
        <f>SUM(H14:H21)</f>
        <v>98</v>
      </c>
      <c r="I22" s="53"/>
      <c r="J22" s="61"/>
    </row>
    <row r="23" spans="1:10" ht="81" customHeight="1">
      <c r="A23" s="38" t="s">
        <v>62</v>
      </c>
      <c r="B23" s="38"/>
      <c r="C23" s="38"/>
      <c r="D23" s="38"/>
      <c r="E23" s="7"/>
      <c r="F23" s="38"/>
      <c r="G23" s="38"/>
      <c r="H23" s="38"/>
      <c r="I23" s="7"/>
      <c r="J23" s="38"/>
    </row>
  </sheetData>
  <sheetProtection/>
  <mergeCells count="24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2:F22"/>
    <mergeCell ref="A23:J23"/>
    <mergeCell ref="A11:A12"/>
    <mergeCell ref="A13:A21"/>
    <mergeCell ref="B14:B17"/>
    <mergeCell ref="B18:B19"/>
    <mergeCell ref="B20:B21"/>
    <mergeCell ref="C20:C21"/>
    <mergeCell ref="I15:I17"/>
    <mergeCell ref="I18:I19"/>
    <mergeCell ref="I20:I21"/>
    <mergeCell ref="A6:C10"/>
  </mergeCells>
  <printOptions horizontalCentered="1"/>
  <pageMargins left="0.39305555555555555" right="0.39305555555555555" top="0.7868055555555555" bottom="0.39305555555555555" header="0.5118055555555555" footer="0.5118055555555555"/>
  <pageSetup horizontalDpi="600" verticalDpi="600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Normal="80" zoomScaleSheetLayoutView="100" workbookViewId="0" topLeftCell="A2">
      <selection activeCell="D20" sqref="D20"/>
    </sheetView>
  </sheetViews>
  <sheetFormatPr defaultColWidth="9.75390625" defaultRowHeight="14.25"/>
  <cols>
    <col min="1" max="1" width="3.50390625" style="2" customWidth="1"/>
    <col min="2" max="2" width="5.50390625" style="2" customWidth="1"/>
    <col min="3" max="3" width="7.625" style="2" customWidth="1"/>
    <col min="4" max="4" width="22.625" style="2" customWidth="1"/>
    <col min="5" max="5" width="8.875" style="3" customWidth="1"/>
    <col min="6" max="6" width="9.00390625" style="2" customWidth="1"/>
    <col min="7" max="7" width="8.625" style="2" customWidth="1"/>
    <col min="8" max="8" width="7.25390625" style="2" customWidth="1"/>
    <col min="9" max="9" width="12.375" style="3" customWidth="1"/>
    <col min="10" max="10" width="11.875" style="2" customWidth="1"/>
    <col min="11" max="30" width="9.00390625" style="2" customWidth="1"/>
    <col min="31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39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8" customHeight="1">
      <c r="A4" s="8" t="s">
        <v>3</v>
      </c>
      <c r="B4" s="9"/>
      <c r="C4" s="9"/>
      <c r="D4" s="10" t="s">
        <v>87</v>
      </c>
      <c r="E4" s="10"/>
      <c r="F4" s="10"/>
      <c r="G4" s="10"/>
      <c r="H4" s="10"/>
      <c r="I4" s="10"/>
      <c r="J4" s="10"/>
    </row>
    <row r="5" spans="1:10" s="1" customFormat="1" ht="18" customHeight="1">
      <c r="A5" s="8" t="s">
        <v>5</v>
      </c>
      <c r="B5" s="9"/>
      <c r="C5" s="9"/>
      <c r="D5" s="11" t="s">
        <v>6</v>
      </c>
      <c r="E5" s="40"/>
      <c r="F5" s="40"/>
      <c r="G5" s="41" t="s">
        <v>7</v>
      </c>
      <c r="H5" s="41" t="s">
        <v>6</v>
      </c>
      <c r="I5" s="41"/>
      <c r="J5" s="41"/>
    </row>
    <row r="6" spans="1:10" s="1" customFormat="1" ht="18" customHeight="1">
      <c r="A6" s="12" t="s">
        <v>8</v>
      </c>
      <c r="B6" s="13"/>
      <c r="C6" s="14"/>
      <c r="D6" s="11"/>
      <c r="E6" s="42" t="s">
        <v>9</v>
      </c>
      <c r="F6" s="42" t="s">
        <v>10</v>
      </c>
      <c r="G6" s="43" t="s">
        <v>11</v>
      </c>
      <c r="H6" s="42" t="s">
        <v>12</v>
      </c>
      <c r="I6" s="54" t="s">
        <v>13</v>
      </c>
      <c r="J6" s="54" t="s">
        <v>14</v>
      </c>
    </row>
    <row r="7" spans="1:10" s="1" customFormat="1" ht="18" customHeight="1">
      <c r="A7" s="15"/>
      <c r="B7" s="16"/>
      <c r="C7" s="17"/>
      <c r="D7" s="18" t="s">
        <v>15</v>
      </c>
      <c r="E7" s="42">
        <f aca="true" t="shared" si="0" ref="E7:G7">E8+E9+E10</f>
        <v>36</v>
      </c>
      <c r="F7" s="42">
        <f t="shared" si="0"/>
        <v>36</v>
      </c>
      <c r="G7" s="42">
        <f t="shared" si="0"/>
        <v>36</v>
      </c>
      <c r="H7" s="42">
        <v>10</v>
      </c>
      <c r="I7" s="55">
        <v>1</v>
      </c>
      <c r="J7" s="54">
        <v>10</v>
      </c>
    </row>
    <row r="8" spans="1:10" s="1" customFormat="1" ht="18" customHeight="1">
      <c r="A8" s="19"/>
      <c r="B8" s="16"/>
      <c r="C8" s="20"/>
      <c r="D8" s="18" t="s">
        <v>16</v>
      </c>
      <c r="E8" s="42">
        <v>36</v>
      </c>
      <c r="F8" s="42">
        <v>36</v>
      </c>
      <c r="G8" s="43">
        <v>36</v>
      </c>
      <c r="H8" s="42" t="s">
        <v>17</v>
      </c>
      <c r="I8" s="55">
        <v>1</v>
      </c>
      <c r="J8" s="42" t="s">
        <v>17</v>
      </c>
    </row>
    <row r="9" spans="1:10" s="1" customFormat="1" ht="18" customHeight="1">
      <c r="A9" s="21"/>
      <c r="B9" s="16"/>
      <c r="C9" s="22"/>
      <c r="D9" s="11" t="s">
        <v>18</v>
      </c>
      <c r="E9" s="42">
        <v>0</v>
      </c>
      <c r="F9" s="42">
        <v>0</v>
      </c>
      <c r="G9" s="43">
        <v>0</v>
      </c>
      <c r="H9" s="42" t="s">
        <v>17</v>
      </c>
      <c r="I9" s="55"/>
      <c r="J9" s="42" t="s">
        <v>17</v>
      </c>
    </row>
    <row r="10" spans="1:10" s="1" customFormat="1" ht="18" customHeight="1">
      <c r="A10" s="23"/>
      <c r="B10" s="24"/>
      <c r="C10" s="25"/>
      <c r="D10" s="26" t="s">
        <v>19</v>
      </c>
      <c r="E10" s="44"/>
      <c r="F10" s="44"/>
      <c r="G10" s="45"/>
      <c r="H10" s="44" t="s">
        <v>17</v>
      </c>
      <c r="I10" s="56"/>
      <c r="J10" s="44" t="s">
        <v>17</v>
      </c>
    </row>
    <row r="11" spans="1:10" s="1" customFormat="1" ht="18" customHeight="1">
      <c r="A11" s="27" t="s">
        <v>20</v>
      </c>
      <c r="B11" s="28" t="s">
        <v>21</v>
      </c>
      <c r="C11" s="29"/>
      <c r="D11" s="29"/>
      <c r="E11" s="29"/>
      <c r="F11" s="46"/>
      <c r="G11" s="11" t="s">
        <v>22</v>
      </c>
      <c r="H11" s="40"/>
      <c r="I11" s="40"/>
      <c r="J11" s="57"/>
    </row>
    <row r="12" spans="1:10" s="1" customFormat="1" ht="58.5" customHeight="1">
      <c r="A12" s="30"/>
      <c r="B12" s="31" t="s">
        <v>88</v>
      </c>
      <c r="C12" s="31"/>
      <c r="D12" s="31"/>
      <c r="E12" s="31"/>
      <c r="F12" s="31"/>
      <c r="G12" s="47" t="s">
        <v>88</v>
      </c>
      <c r="H12" s="47"/>
      <c r="I12" s="47"/>
      <c r="J12" s="58"/>
    </row>
    <row r="13" spans="1:10" s="1" customFormat="1" ht="30.75" customHeight="1">
      <c r="A13" s="32" t="s">
        <v>24</v>
      </c>
      <c r="B13" s="32" t="s">
        <v>25</v>
      </c>
      <c r="C13" s="33" t="s">
        <v>26</v>
      </c>
      <c r="D13" s="33" t="s">
        <v>27</v>
      </c>
      <c r="E13" s="33" t="s">
        <v>28</v>
      </c>
      <c r="F13" s="33" t="s">
        <v>29</v>
      </c>
      <c r="G13" s="33" t="s">
        <v>12</v>
      </c>
      <c r="H13" s="33" t="s">
        <v>14</v>
      </c>
      <c r="I13" s="59" t="s">
        <v>30</v>
      </c>
      <c r="J13" s="33" t="s">
        <v>31</v>
      </c>
    </row>
    <row r="14" spans="1:10" s="1" customFormat="1" ht="63" customHeight="1">
      <c r="A14" s="34"/>
      <c r="B14" s="33" t="s">
        <v>32</v>
      </c>
      <c r="C14" s="32" t="s">
        <v>33</v>
      </c>
      <c r="D14" s="64" t="s">
        <v>89</v>
      </c>
      <c r="E14" s="65" t="s">
        <v>90</v>
      </c>
      <c r="F14" s="65" t="s">
        <v>90</v>
      </c>
      <c r="G14" s="33">
        <v>10</v>
      </c>
      <c r="H14" s="33">
        <v>10</v>
      </c>
      <c r="I14" s="60" t="s">
        <v>36</v>
      </c>
      <c r="J14" s="61"/>
    </row>
    <row r="15" spans="1:10" s="1" customFormat="1" ht="27" customHeight="1">
      <c r="A15" s="34"/>
      <c r="B15" s="33"/>
      <c r="C15" s="32" t="s">
        <v>37</v>
      </c>
      <c r="D15" s="64" t="s">
        <v>91</v>
      </c>
      <c r="E15" s="66">
        <v>1</v>
      </c>
      <c r="F15" s="66">
        <v>1</v>
      </c>
      <c r="G15" s="33">
        <v>10</v>
      </c>
      <c r="H15" s="33">
        <v>10</v>
      </c>
      <c r="I15" s="62" t="s">
        <v>39</v>
      </c>
      <c r="J15" s="61"/>
    </row>
    <row r="16" spans="1:10" s="1" customFormat="1" ht="27" customHeight="1">
      <c r="A16" s="34"/>
      <c r="B16" s="33"/>
      <c r="C16" s="34"/>
      <c r="D16" s="64" t="s">
        <v>92</v>
      </c>
      <c r="E16" s="65" t="s">
        <v>41</v>
      </c>
      <c r="F16" s="65" t="s">
        <v>41</v>
      </c>
      <c r="G16" s="33">
        <v>10</v>
      </c>
      <c r="H16" s="33">
        <v>10</v>
      </c>
      <c r="I16" s="63"/>
      <c r="J16" s="61"/>
    </row>
    <row r="17" spans="1:10" s="1" customFormat="1" ht="27" customHeight="1">
      <c r="A17" s="34"/>
      <c r="B17" s="33"/>
      <c r="C17" s="32" t="s">
        <v>43</v>
      </c>
      <c r="D17" s="64" t="s">
        <v>93</v>
      </c>
      <c r="E17" s="49" t="s">
        <v>45</v>
      </c>
      <c r="F17" s="49" t="s">
        <v>45</v>
      </c>
      <c r="G17" s="33">
        <v>10</v>
      </c>
      <c r="H17" s="33">
        <v>10</v>
      </c>
      <c r="I17" s="63"/>
      <c r="J17" s="61"/>
    </row>
    <row r="18" spans="1:10" s="1" customFormat="1" ht="27" customHeight="1">
      <c r="A18" s="34"/>
      <c r="B18" s="33"/>
      <c r="C18" s="32" t="s">
        <v>46</v>
      </c>
      <c r="D18" s="64" t="s">
        <v>94</v>
      </c>
      <c r="E18" s="65" t="s">
        <v>95</v>
      </c>
      <c r="F18" s="65" t="s">
        <v>95</v>
      </c>
      <c r="G18" s="33">
        <v>10</v>
      </c>
      <c r="H18" s="33">
        <v>10</v>
      </c>
      <c r="I18" s="63"/>
      <c r="J18" s="61"/>
    </row>
    <row r="19" spans="1:10" s="1" customFormat="1" ht="27" customHeight="1">
      <c r="A19" s="34"/>
      <c r="B19" s="33" t="s">
        <v>49</v>
      </c>
      <c r="C19" s="32" t="s">
        <v>50</v>
      </c>
      <c r="D19" s="64" t="s">
        <v>96</v>
      </c>
      <c r="E19" s="66">
        <v>1</v>
      </c>
      <c r="F19" s="66">
        <v>1</v>
      </c>
      <c r="G19" s="33">
        <v>10</v>
      </c>
      <c r="H19" s="33">
        <v>10</v>
      </c>
      <c r="I19" s="63"/>
      <c r="J19" s="61"/>
    </row>
    <row r="20" spans="1:10" s="1" customFormat="1" ht="30" customHeight="1">
      <c r="A20" s="34"/>
      <c r="B20" s="33"/>
      <c r="C20" s="32" t="s">
        <v>53</v>
      </c>
      <c r="D20" s="64" t="s">
        <v>97</v>
      </c>
      <c r="E20" s="65" t="s">
        <v>86</v>
      </c>
      <c r="F20" s="65" t="s">
        <v>86</v>
      </c>
      <c r="G20" s="33">
        <v>20</v>
      </c>
      <c r="H20" s="33">
        <v>20</v>
      </c>
      <c r="I20" s="63"/>
      <c r="J20" s="61"/>
    </row>
    <row r="21" spans="1:10" s="1" customFormat="1" ht="21" customHeight="1">
      <c r="A21" s="34"/>
      <c r="B21" s="32" t="s">
        <v>56</v>
      </c>
      <c r="C21" s="32" t="s">
        <v>57</v>
      </c>
      <c r="D21" s="64" t="s">
        <v>58</v>
      </c>
      <c r="E21" s="66">
        <v>1</v>
      </c>
      <c r="F21" s="66">
        <v>1</v>
      </c>
      <c r="G21" s="33">
        <v>20</v>
      </c>
      <c r="H21" s="33">
        <v>20</v>
      </c>
      <c r="I21" s="60" t="s">
        <v>60</v>
      </c>
      <c r="J21" s="61"/>
    </row>
    <row r="22" spans="1:10" s="1" customFormat="1" ht="21" customHeight="1">
      <c r="A22" s="34"/>
      <c r="B22" s="34"/>
      <c r="C22" s="34"/>
      <c r="D22" s="61"/>
      <c r="E22" s="33"/>
      <c r="F22" s="33"/>
      <c r="G22" s="33"/>
      <c r="H22" s="68"/>
      <c r="I22" s="67"/>
      <c r="J22" s="61"/>
    </row>
    <row r="23" spans="1:10" s="1" customFormat="1" ht="21" customHeight="1">
      <c r="A23" s="36" t="s">
        <v>61</v>
      </c>
      <c r="B23" s="37"/>
      <c r="C23" s="37"/>
      <c r="D23" s="37"/>
      <c r="E23" s="37"/>
      <c r="F23" s="52"/>
      <c r="G23" s="53">
        <f>SUM(G14:G22)</f>
        <v>100</v>
      </c>
      <c r="H23" s="53">
        <f>SUM(H14:H22)</f>
        <v>100</v>
      </c>
      <c r="I23" s="53"/>
      <c r="J23" s="61"/>
    </row>
    <row r="24" spans="1:10" ht="81" customHeight="1">
      <c r="A24" s="38" t="s">
        <v>62</v>
      </c>
      <c r="B24" s="38"/>
      <c r="C24" s="38"/>
      <c r="D24" s="38"/>
      <c r="E24" s="7"/>
      <c r="F24" s="38"/>
      <c r="G24" s="38"/>
      <c r="H24" s="38"/>
      <c r="I24" s="7"/>
      <c r="J24" s="38"/>
    </row>
  </sheetData>
  <sheetProtection/>
  <mergeCells count="24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3:F23"/>
    <mergeCell ref="A24:J24"/>
    <mergeCell ref="A11:A12"/>
    <mergeCell ref="A13:A22"/>
    <mergeCell ref="B14:B18"/>
    <mergeCell ref="B19:B20"/>
    <mergeCell ref="B21:B22"/>
    <mergeCell ref="C15:C16"/>
    <mergeCell ref="C21:C22"/>
    <mergeCell ref="I15:I20"/>
    <mergeCell ref="I21:I22"/>
    <mergeCell ref="A6:C10"/>
  </mergeCells>
  <printOptions horizontalCentered="1"/>
  <pageMargins left="0.39305555555555555" right="0.39305555555555555" top="0.7868055555555555" bottom="0.39305555555555555" header="0.5118055555555555" footer="0.5118055555555555"/>
  <pageSetup horizontalDpi="600" verticalDpi="6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0" zoomScaleSheetLayoutView="100" workbookViewId="0" topLeftCell="A1">
      <selection activeCell="A2" sqref="A2:J22"/>
    </sheetView>
  </sheetViews>
  <sheetFormatPr defaultColWidth="9.75390625" defaultRowHeight="14.25"/>
  <cols>
    <col min="1" max="1" width="3.50390625" style="2" customWidth="1"/>
    <col min="2" max="2" width="5.50390625" style="2" customWidth="1"/>
    <col min="3" max="3" width="7.625" style="2" customWidth="1"/>
    <col min="4" max="4" width="22.75390625" style="2" customWidth="1"/>
    <col min="5" max="5" width="8.875" style="3" customWidth="1"/>
    <col min="6" max="6" width="9.125" style="2" customWidth="1"/>
    <col min="7" max="7" width="8.625" style="2" customWidth="1"/>
    <col min="8" max="8" width="7.25390625" style="2" customWidth="1"/>
    <col min="9" max="9" width="11.625" style="3" customWidth="1"/>
    <col min="10" max="10" width="11.875" style="2" customWidth="1"/>
    <col min="11" max="30" width="9.00390625" style="2" customWidth="1"/>
    <col min="31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39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8" customHeight="1">
      <c r="A4" s="8" t="s">
        <v>3</v>
      </c>
      <c r="B4" s="9"/>
      <c r="C4" s="9"/>
      <c r="D4" s="10" t="s">
        <v>98</v>
      </c>
      <c r="E4" s="10"/>
      <c r="F4" s="10"/>
      <c r="G4" s="10"/>
      <c r="H4" s="10"/>
      <c r="I4" s="10"/>
      <c r="J4" s="10"/>
    </row>
    <row r="5" spans="1:10" s="1" customFormat="1" ht="18" customHeight="1">
      <c r="A5" s="8" t="s">
        <v>5</v>
      </c>
      <c r="B5" s="9"/>
      <c r="C5" s="9"/>
      <c r="D5" s="11" t="s">
        <v>6</v>
      </c>
      <c r="E5" s="40"/>
      <c r="F5" s="40"/>
      <c r="G5" s="41" t="s">
        <v>7</v>
      </c>
      <c r="H5" s="41" t="s">
        <v>6</v>
      </c>
      <c r="I5" s="41"/>
      <c r="J5" s="41"/>
    </row>
    <row r="6" spans="1:10" s="1" customFormat="1" ht="18" customHeight="1">
      <c r="A6" s="12" t="s">
        <v>8</v>
      </c>
      <c r="B6" s="13"/>
      <c r="C6" s="14"/>
      <c r="D6" s="11"/>
      <c r="E6" s="42" t="s">
        <v>9</v>
      </c>
      <c r="F6" s="42" t="s">
        <v>10</v>
      </c>
      <c r="G6" s="43" t="s">
        <v>11</v>
      </c>
      <c r="H6" s="42" t="s">
        <v>12</v>
      </c>
      <c r="I6" s="54" t="s">
        <v>13</v>
      </c>
      <c r="J6" s="54" t="s">
        <v>14</v>
      </c>
    </row>
    <row r="7" spans="1:10" s="1" customFormat="1" ht="18" customHeight="1">
      <c r="A7" s="15"/>
      <c r="B7" s="16"/>
      <c r="C7" s="17"/>
      <c r="D7" s="18" t="s">
        <v>15</v>
      </c>
      <c r="E7" s="42">
        <f aca="true" t="shared" si="0" ref="E7:G7">E8+E9+E10</f>
        <v>25</v>
      </c>
      <c r="F7" s="42">
        <f t="shared" si="0"/>
        <v>25</v>
      </c>
      <c r="G7" s="42">
        <v>18</v>
      </c>
      <c r="H7" s="42">
        <v>10</v>
      </c>
      <c r="I7" s="55">
        <v>0.72</v>
      </c>
      <c r="J7" s="54">
        <v>7.2</v>
      </c>
    </row>
    <row r="8" spans="1:10" s="1" customFormat="1" ht="18" customHeight="1">
      <c r="A8" s="19"/>
      <c r="B8" s="16"/>
      <c r="C8" s="20"/>
      <c r="D8" s="18" t="s">
        <v>16</v>
      </c>
      <c r="E8" s="42">
        <v>25</v>
      </c>
      <c r="F8" s="42">
        <v>25</v>
      </c>
      <c r="G8" s="43"/>
      <c r="H8" s="42" t="s">
        <v>17</v>
      </c>
      <c r="I8" s="55">
        <v>0.72</v>
      </c>
      <c r="J8" s="42" t="s">
        <v>17</v>
      </c>
    </row>
    <row r="9" spans="1:10" s="1" customFormat="1" ht="18" customHeight="1">
      <c r="A9" s="21"/>
      <c r="B9" s="16"/>
      <c r="C9" s="22"/>
      <c r="D9" s="11" t="s">
        <v>18</v>
      </c>
      <c r="E9" s="42">
        <v>0</v>
      </c>
      <c r="F9" s="42">
        <v>0</v>
      </c>
      <c r="G9" s="43">
        <v>0</v>
      </c>
      <c r="H9" s="42" t="s">
        <v>17</v>
      </c>
      <c r="I9" s="55"/>
      <c r="J9" s="42" t="s">
        <v>17</v>
      </c>
    </row>
    <row r="10" spans="1:10" s="1" customFormat="1" ht="18" customHeight="1">
      <c r="A10" s="23"/>
      <c r="B10" s="24"/>
      <c r="C10" s="25"/>
      <c r="D10" s="26" t="s">
        <v>19</v>
      </c>
      <c r="E10" s="44"/>
      <c r="F10" s="44"/>
      <c r="G10" s="45"/>
      <c r="H10" s="44" t="s">
        <v>17</v>
      </c>
      <c r="I10" s="56"/>
      <c r="J10" s="44" t="s">
        <v>17</v>
      </c>
    </row>
    <row r="11" spans="1:10" s="1" customFormat="1" ht="18" customHeight="1">
      <c r="A11" s="27" t="s">
        <v>20</v>
      </c>
      <c r="B11" s="28" t="s">
        <v>21</v>
      </c>
      <c r="C11" s="29"/>
      <c r="D11" s="29"/>
      <c r="E11" s="29"/>
      <c r="F11" s="46"/>
      <c r="G11" s="11" t="s">
        <v>22</v>
      </c>
      <c r="H11" s="40"/>
      <c r="I11" s="40"/>
      <c r="J11" s="57"/>
    </row>
    <row r="12" spans="1:10" s="1" customFormat="1" ht="58.5" customHeight="1">
      <c r="A12" s="30"/>
      <c r="B12" s="31" t="s">
        <v>99</v>
      </c>
      <c r="C12" s="31"/>
      <c r="D12" s="31"/>
      <c r="E12" s="31"/>
      <c r="F12" s="31"/>
      <c r="G12" s="47" t="s">
        <v>99</v>
      </c>
      <c r="H12" s="47"/>
      <c r="I12" s="47"/>
      <c r="J12" s="58"/>
    </row>
    <row r="13" spans="1:10" s="1" customFormat="1" ht="30.75" customHeight="1">
      <c r="A13" s="32" t="s">
        <v>24</v>
      </c>
      <c r="B13" s="32" t="s">
        <v>25</v>
      </c>
      <c r="C13" s="33" t="s">
        <v>26</v>
      </c>
      <c r="D13" s="33" t="s">
        <v>27</v>
      </c>
      <c r="E13" s="33" t="s">
        <v>28</v>
      </c>
      <c r="F13" s="33" t="s">
        <v>29</v>
      </c>
      <c r="G13" s="33" t="s">
        <v>12</v>
      </c>
      <c r="H13" s="33" t="s">
        <v>14</v>
      </c>
      <c r="I13" s="59" t="s">
        <v>30</v>
      </c>
      <c r="J13" s="33" t="s">
        <v>31</v>
      </c>
    </row>
    <row r="14" spans="1:10" s="1" customFormat="1" ht="39.75" customHeight="1">
      <c r="A14" s="34"/>
      <c r="B14" s="33" t="s">
        <v>32</v>
      </c>
      <c r="C14" s="32" t="s">
        <v>33</v>
      </c>
      <c r="D14" s="64" t="s">
        <v>100</v>
      </c>
      <c r="E14" s="65" t="s">
        <v>101</v>
      </c>
      <c r="F14" s="65" t="s">
        <v>101</v>
      </c>
      <c r="G14" s="33">
        <v>10</v>
      </c>
      <c r="H14" s="33">
        <v>10</v>
      </c>
      <c r="I14" s="60" t="s">
        <v>36</v>
      </c>
      <c r="J14" s="61"/>
    </row>
    <row r="15" spans="1:10" s="1" customFormat="1" ht="34.5" customHeight="1">
      <c r="A15" s="34"/>
      <c r="B15" s="33"/>
      <c r="C15" s="34"/>
      <c r="D15" s="64" t="s">
        <v>102</v>
      </c>
      <c r="E15" s="65" t="s">
        <v>103</v>
      </c>
      <c r="F15" s="65" t="s">
        <v>103</v>
      </c>
      <c r="G15" s="33">
        <v>10</v>
      </c>
      <c r="H15" s="33">
        <v>10</v>
      </c>
      <c r="I15" s="67"/>
      <c r="J15" s="61"/>
    </row>
    <row r="16" spans="1:10" s="1" customFormat="1" ht="27" customHeight="1">
      <c r="A16" s="34"/>
      <c r="B16" s="33"/>
      <c r="C16" s="32" t="s">
        <v>37</v>
      </c>
      <c r="D16" s="64" t="s">
        <v>104</v>
      </c>
      <c r="E16" s="66">
        <v>1</v>
      </c>
      <c r="F16" s="66">
        <v>1</v>
      </c>
      <c r="G16" s="33">
        <v>10</v>
      </c>
      <c r="H16" s="33">
        <v>10</v>
      </c>
      <c r="I16" s="62" t="s">
        <v>39</v>
      </c>
      <c r="J16" s="61"/>
    </row>
    <row r="17" spans="1:10" s="1" customFormat="1" ht="27" customHeight="1">
      <c r="A17" s="34"/>
      <c r="B17" s="33"/>
      <c r="C17" s="32" t="s">
        <v>43</v>
      </c>
      <c r="D17" s="64" t="s">
        <v>105</v>
      </c>
      <c r="E17" s="49" t="s">
        <v>45</v>
      </c>
      <c r="F17" s="49" t="s">
        <v>45</v>
      </c>
      <c r="G17" s="33">
        <v>10</v>
      </c>
      <c r="H17" s="33">
        <v>10</v>
      </c>
      <c r="I17" s="63"/>
      <c r="J17" s="61"/>
    </row>
    <row r="18" spans="1:10" s="1" customFormat="1" ht="27" customHeight="1">
      <c r="A18" s="34"/>
      <c r="B18" s="33"/>
      <c r="C18" s="32" t="s">
        <v>46</v>
      </c>
      <c r="D18" s="64" t="s">
        <v>106</v>
      </c>
      <c r="E18" s="65" t="s">
        <v>107</v>
      </c>
      <c r="F18" s="65" t="s">
        <v>108</v>
      </c>
      <c r="G18" s="33">
        <v>10</v>
      </c>
      <c r="H18" s="33">
        <v>7</v>
      </c>
      <c r="I18" s="63"/>
      <c r="J18" s="61"/>
    </row>
    <row r="19" spans="1:10" s="1" customFormat="1" ht="27" customHeight="1">
      <c r="A19" s="34"/>
      <c r="B19" s="33" t="s">
        <v>49</v>
      </c>
      <c r="C19" s="32" t="s">
        <v>50</v>
      </c>
      <c r="D19" s="64" t="s">
        <v>109</v>
      </c>
      <c r="E19" s="51" t="s">
        <v>110</v>
      </c>
      <c r="F19" s="51" t="s">
        <v>110</v>
      </c>
      <c r="G19" s="33">
        <v>10</v>
      </c>
      <c r="H19" s="33">
        <v>10</v>
      </c>
      <c r="I19" s="63"/>
      <c r="J19" s="61"/>
    </row>
    <row r="20" spans="1:10" s="1" customFormat="1" ht="30" customHeight="1">
      <c r="A20" s="34"/>
      <c r="B20" s="33"/>
      <c r="C20" s="32" t="s">
        <v>53</v>
      </c>
      <c r="D20" s="64" t="s">
        <v>111</v>
      </c>
      <c r="E20" s="65" t="s">
        <v>112</v>
      </c>
      <c r="F20" s="65" t="s">
        <v>112</v>
      </c>
      <c r="G20" s="33">
        <v>20</v>
      </c>
      <c r="H20" s="33">
        <v>20</v>
      </c>
      <c r="I20" s="63"/>
      <c r="J20" s="61"/>
    </row>
    <row r="21" spans="1:10" s="1" customFormat="1" ht="21" customHeight="1">
      <c r="A21" s="34"/>
      <c r="B21" s="32" t="s">
        <v>56</v>
      </c>
      <c r="C21" s="32" t="s">
        <v>57</v>
      </c>
      <c r="D21" s="64" t="s">
        <v>58</v>
      </c>
      <c r="E21" s="66">
        <v>0.95</v>
      </c>
      <c r="F21" s="66">
        <v>0.95</v>
      </c>
      <c r="G21" s="33">
        <v>20</v>
      </c>
      <c r="H21" s="33">
        <v>20</v>
      </c>
      <c r="I21" s="60" t="s">
        <v>60</v>
      </c>
      <c r="J21" s="61"/>
    </row>
    <row r="22" spans="1:10" s="1" customFormat="1" ht="21" customHeight="1">
      <c r="A22" s="36" t="s">
        <v>61</v>
      </c>
      <c r="B22" s="37"/>
      <c r="C22" s="37"/>
      <c r="D22" s="37"/>
      <c r="E22" s="37"/>
      <c r="F22" s="52"/>
      <c r="G22" s="53">
        <f>SUM(G14:G21)</f>
        <v>100</v>
      </c>
      <c r="H22" s="53">
        <f>SUM(H14:H21)</f>
        <v>97</v>
      </c>
      <c r="I22" s="53"/>
      <c r="J22" s="61"/>
    </row>
    <row r="23" spans="1:10" ht="81" customHeight="1">
      <c r="A23" s="38" t="s">
        <v>62</v>
      </c>
      <c r="B23" s="38"/>
      <c r="C23" s="38"/>
      <c r="D23" s="38"/>
      <c r="E23" s="7"/>
      <c r="F23" s="38"/>
      <c r="G23" s="38"/>
      <c r="H23" s="38"/>
      <c r="I23" s="7"/>
      <c r="J23" s="38"/>
    </row>
  </sheetData>
  <sheetProtection/>
  <mergeCells count="22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2:F22"/>
    <mergeCell ref="A23:J23"/>
    <mergeCell ref="A11:A12"/>
    <mergeCell ref="A13:A21"/>
    <mergeCell ref="B14:B18"/>
    <mergeCell ref="B19:B20"/>
    <mergeCell ref="C14:C15"/>
    <mergeCell ref="I14:I15"/>
    <mergeCell ref="I16:I20"/>
    <mergeCell ref="A6:C10"/>
  </mergeCells>
  <printOptions horizontalCentered="1"/>
  <pageMargins left="0.39305555555555555" right="0.39305555555555555" top="0.7868055555555555" bottom="0.39305555555555555" header="0.5118055555555555" footer="0.5118055555555555"/>
  <pageSetup horizontalDpi="600" verticalDpi="600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0" zoomScaleSheetLayoutView="100" workbookViewId="0" topLeftCell="A8">
      <selection activeCell="I15" sqref="I15:I20"/>
    </sheetView>
  </sheetViews>
  <sheetFormatPr defaultColWidth="9.75390625" defaultRowHeight="14.25"/>
  <cols>
    <col min="1" max="1" width="3.50390625" style="2" customWidth="1"/>
    <col min="2" max="2" width="5.50390625" style="2" customWidth="1"/>
    <col min="3" max="3" width="7.625" style="2" customWidth="1"/>
    <col min="4" max="4" width="22.25390625" style="2" customWidth="1"/>
    <col min="5" max="5" width="8.875" style="3" customWidth="1"/>
    <col min="6" max="6" width="9.00390625" style="2" customWidth="1"/>
    <col min="7" max="7" width="8.625" style="2" customWidth="1"/>
    <col min="8" max="8" width="7.25390625" style="2" customWidth="1"/>
    <col min="9" max="9" width="12.375" style="3" customWidth="1"/>
    <col min="10" max="10" width="11.875" style="2" customWidth="1"/>
    <col min="11" max="30" width="9.00390625" style="2" customWidth="1"/>
    <col min="31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39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8" customHeight="1">
      <c r="A4" s="8" t="s">
        <v>3</v>
      </c>
      <c r="B4" s="9"/>
      <c r="C4" s="9"/>
      <c r="D4" s="10" t="s">
        <v>113</v>
      </c>
      <c r="E4" s="10"/>
      <c r="F4" s="10"/>
      <c r="G4" s="10"/>
      <c r="H4" s="10"/>
      <c r="I4" s="10"/>
      <c r="J4" s="10"/>
    </row>
    <row r="5" spans="1:10" s="1" customFormat="1" ht="18" customHeight="1">
      <c r="A5" s="8" t="s">
        <v>5</v>
      </c>
      <c r="B5" s="9"/>
      <c r="C5" s="9"/>
      <c r="D5" s="11" t="s">
        <v>6</v>
      </c>
      <c r="E5" s="40"/>
      <c r="F5" s="40"/>
      <c r="G5" s="41" t="s">
        <v>7</v>
      </c>
      <c r="H5" s="41" t="s">
        <v>6</v>
      </c>
      <c r="I5" s="41"/>
      <c r="J5" s="41"/>
    </row>
    <row r="6" spans="1:10" s="1" customFormat="1" ht="18" customHeight="1">
      <c r="A6" s="12" t="s">
        <v>8</v>
      </c>
      <c r="B6" s="13"/>
      <c r="C6" s="14"/>
      <c r="D6" s="11"/>
      <c r="E6" s="42" t="s">
        <v>9</v>
      </c>
      <c r="F6" s="42" t="s">
        <v>10</v>
      </c>
      <c r="G6" s="43" t="s">
        <v>11</v>
      </c>
      <c r="H6" s="42" t="s">
        <v>12</v>
      </c>
      <c r="I6" s="54" t="s">
        <v>13</v>
      </c>
      <c r="J6" s="54" t="s">
        <v>14</v>
      </c>
    </row>
    <row r="7" spans="1:10" s="1" customFormat="1" ht="18" customHeight="1">
      <c r="A7" s="15"/>
      <c r="B7" s="16"/>
      <c r="C7" s="17"/>
      <c r="D7" s="18" t="s">
        <v>15</v>
      </c>
      <c r="E7" s="42">
        <v>24</v>
      </c>
      <c r="F7" s="42">
        <f aca="true" t="shared" si="0" ref="E7:G7">F8+F9+F10</f>
        <v>24</v>
      </c>
      <c r="G7" s="42">
        <v>1</v>
      </c>
      <c r="H7" s="42">
        <v>10</v>
      </c>
      <c r="I7" s="55">
        <v>0.0417</v>
      </c>
      <c r="J7" s="54">
        <v>0.4</v>
      </c>
    </row>
    <row r="8" spans="1:10" s="1" customFormat="1" ht="18" customHeight="1">
      <c r="A8" s="19"/>
      <c r="B8" s="16"/>
      <c r="C8" s="20"/>
      <c r="D8" s="18" t="s">
        <v>16</v>
      </c>
      <c r="E8" s="42">
        <v>24</v>
      </c>
      <c r="F8" s="42">
        <v>24</v>
      </c>
      <c r="G8" s="43">
        <v>1</v>
      </c>
      <c r="H8" s="42" t="s">
        <v>17</v>
      </c>
      <c r="I8" s="55"/>
      <c r="J8" s="42" t="s">
        <v>17</v>
      </c>
    </row>
    <row r="9" spans="1:10" s="1" customFormat="1" ht="18" customHeight="1">
      <c r="A9" s="21"/>
      <c r="B9" s="16"/>
      <c r="C9" s="22"/>
      <c r="D9" s="11" t="s">
        <v>18</v>
      </c>
      <c r="E9" s="42">
        <v>0</v>
      </c>
      <c r="F9" s="42">
        <v>0</v>
      </c>
      <c r="G9" s="43">
        <v>0</v>
      </c>
      <c r="H9" s="42" t="s">
        <v>17</v>
      </c>
      <c r="I9" s="55"/>
      <c r="J9" s="42" t="s">
        <v>17</v>
      </c>
    </row>
    <row r="10" spans="1:10" s="1" customFormat="1" ht="18" customHeight="1">
      <c r="A10" s="23"/>
      <c r="B10" s="24"/>
      <c r="C10" s="25"/>
      <c r="D10" s="26" t="s">
        <v>19</v>
      </c>
      <c r="E10" s="44"/>
      <c r="F10" s="44"/>
      <c r="G10" s="45"/>
      <c r="H10" s="44" t="s">
        <v>17</v>
      </c>
      <c r="I10" s="56"/>
      <c r="J10" s="44" t="s">
        <v>17</v>
      </c>
    </row>
    <row r="11" spans="1:10" s="1" customFormat="1" ht="18" customHeight="1">
      <c r="A11" s="27" t="s">
        <v>20</v>
      </c>
      <c r="B11" s="28" t="s">
        <v>21</v>
      </c>
      <c r="C11" s="29"/>
      <c r="D11" s="29"/>
      <c r="E11" s="29"/>
      <c r="F11" s="46"/>
      <c r="G11" s="11" t="s">
        <v>22</v>
      </c>
      <c r="H11" s="40"/>
      <c r="I11" s="40"/>
      <c r="J11" s="57"/>
    </row>
    <row r="12" spans="1:10" s="1" customFormat="1" ht="58.5" customHeight="1">
      <c r="A12" s="30"/>
      <c r="B12" s="31" t="s">
        <v>114</v>
      </c>
      <c r="C12" s="31"/>
      <c r="D12" s="31"/>
      <c r="E12" s="31"/>
      <c r="F12" s="31"/>
      <c r="G12" s="47" t="s">
        <v>115</v>
      </c>
      <c r="H12" s="47"/>
      <c r="I12" s="47"/>
      <c r="J12" s="58"/>
    </row>
    <row r="13" spans="1:10" s="1" customFormat="1" ht="30.75" customHeight="1">
      <c r="A13" s="32" t="s">
        <v>24</v>
      </c>
      <c r="B13" s="32" t="s">
        <v>25</v>
      </c>
      <c r="C13" s="33" t="s">
        <v>26</v>
      </c>
      <c r="D13" s="33" t="s">
        <v>27</v>
      </c>
      <c r="E13" s="33" t="s">
        <v>28</v>
      </c>
      <c r="F13" s="33" t="s">
        <v>29</v>
      </c>
      <c r="G13" s="33" t="s">
        <v>12</v>
      </c>
      <c r="H13" s="33" t="s">
        <v>14</v>
      </c>
      <c r="I13" s="59" t="s">
        <v>30</v>
      </c>
      <c r="J13" s="33" t="s">
        <v>31</v>
      </c>
    </row>
    <row r="14" spans="1:10" s="1" customFormat="1" ht="46.5" customHeight="1">
      <c r="A14" s="34"/>
      <c r="B14" s="33" t="s">
        <v>32</v>
      </c>
      <c r="C14" s="32" t="s">
        <v>33</v>
      </c>
      <c r="D14" s="35" t="s">
        <v>116</v>
      </c>
      <c r="E14" s="33" t="s">
        <v>117</v>
      </c>
      <c r="F14" s="33" t="s">
        <v>117</v>
      </c>
      <c r="G14" s="33">
        <v>10</v>
      </c>
      <c r="H14" s="33">
        <v>10</v>
      </c>
      <c r="I14" s="60" t="s">
        <v>36</v>
      </c>
      <c r="J14" s="61"/>
    </row>
    <row r="15" spans="1:10" s="1" customFormat="1" ht="27" customHeight="1">
      <c r="A15" s="34"/>
      <c r="B15" s="33"/>
      <c r="C15" s="32" t="s">
        <v>37</v>
      </c>
      <c r="D15" s="35" t="s">
        <v>118</v>
      </c>
      <c r="E15" s="48">
        <v>1</v>
      </c>
      <c r="F15" s="48">
        <v>1</v>
      </c>
      <c r="G15" s="33">
        <v>10</v>
      </c>
      <c r="H15" s="33">
        <v>10</v>
      </c>
      <c r="I15" s="62" t="s">
        <v>39</v>
      </c>
      <c r="J15" s="61"/>
    </row>
    <row r="16" spans="1:10" s="1" customFormat="1" ht="27" customHeight="1">
      <c r="A16" s="34"/>
      <c r="B16" s="33"/>
      <c r="C16" s="32" t="s">
        <v>43</v>
      </c>
      <c r="D16" s="35" t="s">
        <v>119</v>
      </c>
      <c r="E16" s="49" t="s">
        <v>45</v>
      </c>
      <c r="F16" s="49" t="s">
        <v>45</v>
      </c>
      <c r="G16" s="33">
        <v>10</v>
      </c>
      <c r="H16" s="33">
        <v>10</v>
      </c>
      <c r="I16" s="63"/>
      <c r="J16" s="61"/>
    </row>
    <row r="17" spans="1:10" s="1" customFormat="1" ht="27" customHeight="1">
      <c r="A17" s="34"/>
      <c r="B17" s="33"/>
      <c r="C17" s="32" t="s">
        <v>46</v>
      </c>
      <c r="D17" s="35" t="s">
        <v>120</v>
      </c>
      <c r="E17" s="50" t="s">
        <v>121</v>
      </c>
      <c r="F17" s="50" t="s">
        <v>122</v>
      </c>
      <c r="G17" s="33">
        <v>10</v>
      </c>
      <c r="H17" s="33">
        <v>0.4</v>
      </c>
      <c r="I17" s="63"/>
      <c r="J17" s="61" t="s">
        <v>123</v>
      </c>
    </row>
    <row r="18" spans="1:10" s="1" customFormat="1" ht="27" customHeight="1">
      <c r="A18" s="34"/>
      <c r="B18" s="33" t="s">
        <v>49</v>
      </c>
      <c r="C18" s="32" t="s">
        <v>50</v>
      </c>
      <c r="D18" s="35" t="s">
        <v>124</v>
      </c>
      <c r="E18" s="51" t="s">
        <v>41</v>
      </c>
      <c r="F18" s="51" t="s">
        <v>41</v>
      </c>
      <c r="G18" s="33">
        <v>10</v>
      </c>
      <c r="H18" s="33">
        <v>10</v>
      </c>
      <c r="I18" s="63"/>
      <c r="J18" s="61"/>
    </row>
    <row r="19" spans="1:10" s="1" customFormat="1" ht="21" customHeight="1">
      <c r="A19" s="34"/>
      <c r="B19" s="33"/>
      <c r="C19" s="34"/>
      <c r="D19" s="35" t="s">
        <v>125</v>
      </c>
      <c r="E19" s="51" t="s">
        <v>126</v>
      </c>
      <c r="F19" s="51" t="s">
        <v>126</v>
      </c>
      <c r="G19" s="33">
        <v>10</v>
      </c>
      <c r="H19" s="33">
        <v>10</v>
      </c>
      <c r="I19" s="63"/>
      <c r="J19" s="61"/>
    </row>
    <row r="20" spans="1:10" s="1" customFormat="1" ht="30" customHeight="1">
      <c r="A20" s="34"/>
      <c r="B20" s="33"/>
      <c r="C20" s="32" t="s">
        <v>53</v>
      </c>
      <c r="D20" s="35" t="s">
        <v>127</v>
      </c>
      <c r="E20" s="50" t="s">
        <v>86</v>
      </c>
      <c r="F20" s="50" t="s">
        <v>86</v>
      </c>
      <c r="G20" s="33">
        <v>20</v>
      </c>
      <c r="H20" s="33">
        <v>20</v>
      </c>
      <c r="I20" s="63"/>
      <c r="J20" s="61"/>
    </row>
    <row r="21" spans="1:10" s="1" customFormat="1" ht="24" customHeight="1">
      <c r="A21" s="34"/>
      <c r="B21" s="32" t="s">
        <v>56</v>
      </c>
      <c r="C21" s="32" t="s">
        <v>57</v>
      </c>
      <c r="D21" s="35" t="s">
        <v>128</v>
      </c>
      <c r="E21" s="50" t="s">
        <v>59</v>
      </c>
      <c r="F21" s="50" t="s">
        <v>59</v>
      </c>
      <c r="G21" s="33">
        <v>20</v>
      </c>
      <c r="H21" s="33">
        <v>20</v>
      </c>
      <c r="I21" s="60" t="s">
        <v>60</v>
      </c>
      <c r="J21" s="61"/>
    </row>
    <row r="22" spans="1:10" s="1" customFormat="1" ht="21" customHeight="1">
      <c r="A22" s="36" t="s">
        <v>61</v>
      </c>
      <c r="B22" s="37"/>
      <c r="C22" s="37"/>
      <c r="D22" s="37"/>
      <c r="E22" s="37"/>
      <c r="F22" s="52"/>
      <c r="G22" s="53">
        <f>SUM(G14:G21)</f>
        <v>100</v>
      </c>
      <c r="H22" s="53">
        <f>SUM(H14:H21)</f>
        <v>90.4</v>
      </c>
      <c r="I22" s="53"/>
      <c r="J22" s="61"/>
    </row>
    <row r="23" spans="1:10" ht="81" customHeight="1">
      <c r="A23" s="38" t="s">
        <v>62</v>
      </c>
      <c r="B23" s="38"/>
      <c r="C23" s="38"/>
      <c r="D23" s="38"/>
      <c r="E23" s="7"/>
      <c r="F23" s="38"/>
      <c r="G23" s="38"/>
      <c r="H23" s="38"/>
      <c r="I23" s="7"/>
      <c r="J23" s="38"/>
    </row>
  </sheetData>
  <sheetProtection/>
  <mergeCells count="21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2:F22"/>
    <mergeCell ref="A23:J23"/>
    <mergeCell ref="A11:A12"/>
    <mergeCell ref="A13:A21"/>
    <mergeCell ref="B14:B17"/>
    <mergeCell ref="B18:B20"/>
    <mergeCell ref="C18:C19"/>
    <mergeCell ref="I15:I20"/>
    <mergeCell ref="A6:C10"/>
  </mergeCells>
  <printOptions horizontalCentered="1"/>
  <pageMargins left="0.39305555555555555" right="0.39305555555555555" top="0.7868055555555555" bottom="0.39305555555555555" header="0.5118055555555555" footer="0.5118055555555555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ycak</cp:lastModifiedBy>
  <cp:lastPrinted>2019-05-12T10:35:45Z</cp:lastPrinted>
  <dcterms:created xsi:type="dcterms:W3CDTF">2019-03-29T17:17:02Z</dcterms:created>
  <dcterms:modified xsi:type="dcterms:W3CDTF">2022-11-16T09:39:59Z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E40B8E96DE9F4C23B55C678DF20C66E9</vt:lpwstr>
  </property>
  <property fmtid="{D5CDD505-2E9C-101B-9397-08002B2CF9AE}" pid="4" name="퀀_generated_2.-2147483648">
    <vt:i4>2052</vt:i4>
  </property>
</Properties>
</file>