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 activeTab="2"/>
  </bookViews>
  <sheets>
    <sheet name="惠安堡镇2024年11月城市最低生活保障人员清退花名册" sheetId="6" r:id="rId1"/>
    <sheet name="惠安堡镇2024年11月农村最低生活保障人员清退花名册" sheetId="5" r:id="rId2"/>
    <sheet name="农村低保成员调整保障标准花名表" sheetId="4" r:id="rId3"/>
    <sheet name="2024年11月份低保边缘家庭新增花名表" sheetId="3" r:id="rId4"/>
    <sheet name="2024年11月份农村低保对象新增花名表" sheetId="2" r:id="rId5"/>
    <sheet name="Sheet1" sheetId="1" r:id="rId6"/>
  </sheets>
  <definedNames>
    <definedName name="_xlnm._FilterDatabase" localSheetId="4" hidden="1">'2024年11月份农村低保对象新增花名表'!$A$4:$Y$4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<sst xmlns="http://schemas.openxmlformats.org/spreadsheetml/2006/main" count="218" uniqueCount="137">
  <si>
    <t>惠安堡镇2024年11月城市最低生活保障人员清退花名册</t>
  </si>
  <si>
    <t>序号</t>
  </si>
  <si>
    <t>所属乡镇</t>
  </si>
  <si>
    <t>所属村居</t>
  </si>
  <si>
    <t>户主姓名</t>
  </si>
  <si>
    <t>户主身份证号</t>
  </si>
  <si>
    <t>保障人姓名</t>
  </si>
  <si>
    <t>保障人身份证号</t>
  </si>
  <si>
    <t>救助类型</t>
  </si>
  <si>
    <t>金额</t>
  </si>
  <si>
    <t>清退原因</t>
  </si>
  <si>
    <t>惠安堡镇</t>
  </si>
  <si>
    <t>惠安社区</t>
  </si>
  <si>
    <t>张磊</t>
  </si>
  <si>
    <t>640323198703102035</t>
  </si>
  <si>
    <t>城市低保C类</t>
  </si>
  <si>
    <t>有稳定收入</t>
  </si>
  <si>
    <t>丁月秀</t>
  </si>
  <si>
    <t>642126197411282041</t>
  </si>
  <si>
    <t>城市低保D类</t>
  </si>
  <si>
    <t>共计2户2人</t>
  </si>
  <si>
    <t>惠安堡镇2024年11月农村最低生活保障人员清退花名册</t>
  </si>
  <si>
    <t>杜记沟曹记圈组</t>
  </si>
  <si>
    <t>谢钊</t>
  </si>
  <si>
    <t>622822198205084734</t>
  </si>
  <si>
    <t>农村低保C类</t>
  </si>
  <si>
    <t>失联</t>
  </si>
  <si>
    <t>杨儿庄陈圈组</t>
  </si>
  <si>
    <t>廖玉梅</t>
  </si>
  <si>
    <t>640323197210122025</t>
  </si>
  <si>
    <t>B类人员,</t>
  </si>
  <si>
    <t>病情恢复好，家庭条件好转</t>
  </si>
  <si>
    <t>杜记沟红土沟村</t>
  </si>
  <si>
    <t>刘远</t>
  </si>
  <si>
    <t>640323198910112017</t>
  </si>
  <si>
    <t>本人收入稳定，家庭经济状况好转</t>
  </si>
  <si>
    <t>上月已取消，本月上会</t>
  </si>
  <si>
    <t>狼布掌下滩村</t>
  </si>
  <si>
    <t>丁佐荣</t>
  </si>
  <si>
    <t>642126196412012014</t>
  </si>
  <si>
    <t>丁彩燕</t>
  </si>
  <si>
    <t>640323199502212021</t>
  </si>
  <si>
    <t>出嫁迁户</t>
  </si>
  <si>
    <t>杏树梁许窝棚</t>
  </si>
  <si>
    <t>张志斌</t>
  </si>
  <si>
    <t>64212619660512221X</t>
  </si>
  <si>
    <t>张力华</t>
  </si>
  <si>
    <t>640323199702162225</t>
  </si>
  <si>
    <t>收入稳定</t>
  </si>
  <si>
    <t>共计5户5人</t>
  </si>
  <si>
    <t>惠安堡镇2024年11月份农村低保成员调整保障标准花名表</t>
  </si>
  <si>
    <t>户主  姓名</t>
  </si>
  <si>
    <t>户主身份证号码</t>
  </si>
  <si>
    <t>详细
住址</t>
  </si>
  <si>
    <t>家庭人口</t>
  </si>
  <si>
    <t>保障人口</t>
  </si>
  <si>
    <t>保障对象花名</t>
  </si>
  <si>
    <t>保障人身份证号码</t>
  </si>
  <si>
    <t>原保障金额</t>
  </si>
  <si>
    <t>计划调整金额</t>
  </si>
  <si>
    <t>调档原因</t>
  </si>
  <si>
    <t>备注</t>
  </si>
  <si>
    <t>张兴红</t>
  </si>
  <si>
    <t>642126195503242021</t>
  </si>
  <si>
    <t>杜记沟大庄子村</t>
  </si>
  <si>
    <t>患有大病，瘫痪在床</t>
  </si>
  <si>
    <t>共计1户1人</t>
  </si>
  <si>
    <t>惠安堡镇2024年11月份低保边缘家庭新增花名表</t>
  </si>
  <si>
    <t>低收入家庭成员姓名</t>
  </si>
  <si>
    <t>低收入家庭成员身份证号</t>
  </si>
  <si>
    <t>计划纳入低保人口</t>
  </si>
  <si>
    <t>计划纳入低保人员姓名</t>
  </si>
  <si>
    <t>计划纳入低保人员身份证号</t>
  </si>
  <si>
    <t>新增原因</t>
  </si>
  <si>
    <t>邵安星</t>
  </si>
  <si>
    <t>640323199608292015</t>
  </si>
  <si>
    <t>老盐池村老盐池组</t>
  </si>
  <si>
    <t>邵安星    齐欢欢     邵涵蕾     邵涵瑶</t>
  </si>
  <si>
    <t>640323199608292015     640323199801161623     640323202004072024     640323202307302026</t>
  </si>
  <si>
    <t>邵涵瑶</t>
  </si>
  <si>
    <t>640323202307302026</t>
  </si>
  <si>
    <t>邵涵瑶早产儿，发育迟缓，听力减退，不能翻身，康复费用大</t>
  </si>
  <si>
    <t>杨春青</t>
  </si>
  <si>
    <t>640323196610172414</t>
  </si>
  <si>
    <t>老盐池烟墩山村</t>
  </si>
  <si>
    <t>杨春青   周彩风    杨虎</t>
  </si>
  <si>
    <t>640323196610172414      642126196111061028      640323199705062035</t>
  </si>
  <si>
    <t>杨春青胃癌，医疗开支大</t>
  </si>
  <si>
    <t>刘耀</t>
  </si>
  <si>
    <t>640323198405062055</t>
  </si>
  <si>
    <t>大坝刘石嘴村</t>
  </si>
  <si>
    <t>刘耀
赵婷
刘青璞
刘思蓉</t>
  </si>
  <si>
    <t>640323198405062055
622822199001272543
640323201206012033
640323201009082024</t>
  </si>
  <si>
    <t>刘耀患有恶性黑色素瘤转移，左腹股沟可触及肿大淋巴结，两个孩子上学，妻子照顾孩子，支出大，生活困难</t>
  </si>
  <si>
    <t>郭江</t>
  </si>
  <si>
    <t>640323195208042019</t>
  </si>
  <si>
    <t>郭江
刘生花</t>
  </si>
  <si>
    <t>64032319550216202X
640323195208042019</t>
  </si>
  <si>
    <t>刘生花</t>
  </si>
  <si>
    <t>刘生花高血压常年吃药，丈夫郭江无劳动能力，收入微薄，生活困难</t>
  </si>
  <si>
    <t>合计</t>
  </si>
  <si>
    <t>惠安堡镇2024年11月份农村低保对象新增花名表</t>
  </si>
  <si>
    <t>保障对象中：其中</t>
  </si>
  <si>
    <t>月人均保障标准(280/350/400/530)</t>
  </si>
  <si>
    <t>女</t>
  </si>
  <si>
    <t>60岁以上老人</t>
  </si>
  <si>
    <t>未成年人</t>
  </si>
  <si>
    <t>残疾人</t>
  </si>
  <si>
    <t>义务教育</t>
  </si>
  <si>
    <t>高中（高职）</t>
  </si>
  <si>
    <t>全日制大中专</t>
  </si>
  <si>
    <t>人数</t>
  </si>
  <si>
    <t>姓名</t>
  </si>
  <si>
    <t>邹万强</t>
  </si>
  <si>
    <t>640323195105182414</t>
  </si>
  <si>
    <t>老盐池李记坝村</t>
  </si>
  <si>
    <t>吴秀霞</t>
  </si>
  <si>
    <t>640323195309282425</t>
  </si>
  <si>
    <t>吴秀霞患有血毒症、脑梗死、代谢性酸中毒等</t>
  </si>
  <si>
    <t>10月边缘</t>
  </si>
  <si>
    <t>杨志普</t>
  </si>
  <si>
    <t>640323198710132013</t>
  </si>
  <si>
    <t>惠安堡村杨儿庄组</t>
  </si>
  <si>
    <t>杨志普患有轻度抑郁，影响正常生活和劳动，妻子在盐池照看孩子上学，无收入来源</t>
  </si>
  <si>
    <t>陈殿全</t>
  </si>
  <si>
    <t>642126197409032019</t>
  </si>
  <si>
    <t>杜记沟红土沟组</t>
  </si>
  <si>
    <t>陈海迪      陈海翔</t>
  </si>
  <si>
    <t>640323200311272043     640323200803042017</t>
  </si>
  <si>
    <t>陈海翔</t>
  </si>
  <si>
    <t>陈海迪</t>
  </si>
  <si>
    <t>监测户，妻子方红梅恶性肿瘤，家中四个孩子，支出大，生活困难</t>
  </si>
  <si>
    <t>户内新增，原保障人方红梅</t>
  </si>
  <si>
    <t>张生全</t>
  </si>
  <si>
    <t>640323194712062014</t>
  </si>
  <si>
    <t xml:space="preserve">隰宁堡村沟边组 </t>
  </si>
  <si>
    <t>三级肢体残疾，患有高血压，常年服药，一人独居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</si>
</sst>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sz val="9"/>
      <color theme="1"/>
      <name val="仿宋_GB2312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2"/>
      <name val="Calibri"/>
      <charset val="134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2" fillId="0" borderId="0"/>
  </cellStyleXfs>
  <cellXfs count="3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3" xfId="49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/>
    </xf>
    <xf numFmtId="0" fontId="5" fillId="2" borderId="1" xfId="49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workbookViewId="0">
      <selection activeCell="P15" sqref="P15"/>
    </sheetView>
  </sheetViews>
  <sheetFormatPr defaultColWidth="9" defaultRowHeight="13.5" outlineLevelRow="4"/>
  <cols>
    <col min="1" max="1" width="10.5" style="11" customWidth="1"/>
    <col min="2" max="2" width="11.25" style="11" customWidth="1"/>
    <col min="3" max="3" width="12.75" style="11" customWidth="1"/>
    <col min="4" max="4" width="11.125" style="11" customWidth="1"/>
    <col min="5" max="5" width="21" style="11" hidden="1" customWidth="1"/>
    <col min="6" max="6" width="21.75" style="11" customWidth="1"/>
    <col min="7" max="7" width="11.75" style="11" customWidth="1"/>
    <col min="8" max="8" width="21" style="11" hidden="1" customWidth="1"/>
    <col min="9" max="10" width="21" style="11"/>
    <col min="11" max="11" width="13.0333333333333" style="11" customWidth="1"/>
    <col min="12" max="12" width="21" style="11" hidden="1" customWidth="1"/>
    <col min="13" max="16384" width="9" style="11"/>
  </cols>
  <sheetData>
    <row r="1" ht="22.5" spans="1:1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ht="37.5" spans="1:12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5</v>
      </c>
      <c r="G2" s="26" t="s">
        <v>6</v>
      </c>
      <c r="H2" s="26" t="s">
        <v>7</v>
      </c>
      <c r="I2" s="26" t="s">
        <v>7</v>
      </c>
      <c r="J2" s="26" t="s">
        <v>8</v>
      </c>
      <c r="K2" s="26" t="s">
        <v>9</v>
      </c>
      <c r="L2" s="26" t="s">
        <v>10</v>
      </c>
    </row>
    <row r="3" ht="36" customHeight="1" spans="1:12">
      <c r="A3" s="27">
        <v>1</v>
      </c>
      <c r="B3" s="27" t="s">
        <v>11</v>
      </c>
      <c r="C3" s="28" t="s">
        <v>12</v>
      </c>
      <c r="D3" s="28" t="s">
        <v>13</v>
      </c>
      <c r="E3" s="34" t="s">
        <v>14</v>
      </c>
      <c r="F3" s="28" t="str">
        <f>REPLACE(E3,7,8,"********")</f>
        <v>640323********2035</v>
      </c>
      <c r="G3" s="28" t="s">
        <v>13</v>
      </c>
      <c r="H3" s="34" t="s">
        <v>14</v>
      </c>
      <c r="I3" s="28" t="str">
        <f>REPLACE(H3,7,8,"********")</f>
        <v>640323********2035</v>
      </c>
      <c r="J3" s="28" t="s">
        <v>15</v>
      </c>
      <c r="K3" s="28">
        <v>500</v>
      </c>
      <c r="L3" s="28" t="s">
        <v>16</v>
      </c>
    </row>
    <row r="4" ht="36" customHeight="1" spans="1:12">
      <c r="A4" s="27">
        <v>2</v>
      </c>
      <c r="B4" s="27" t="s">
        <v>11</v>
      </c>
      <c r="C4" s="28" t="s">
        <v>12</v>
      </c>
      <c r="D4" s="28" t="s">
        <v>17</v>
      </c>
      <c r="E4" s="34" t="s">
        <v>18</v>
      </c>
      <c r="F4" s="28" t="str">
        <f>REPLACE(E4,7,8,"********")</f>
        <v>642126********2041</v>
      </c>
      <c r="G4" s="28" t="s">
        <v>17</v>
      </c>
      <c r="H4" s="34" t="s">
        <v>18</v>
      </c>
      <c r="I4" s="28" t="str">
        <f>REPLACE(H4,7,8,"********")</f>
        <v>642126********2041</v>
      </c>
      <c r="J4" s="28" t="s">
        <v>19</v>
      </c>
      <c r="K4" s="28">
        <v>400</v>
      </c>
      <c r="L4" s="28" t="s">
        <v>16</v>
      </c>
    </row>
    <row r="5" ht="36" customHeight="1" spans="1:12">
      <c r="A5" s="31" t="s">
        <v>20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</sheetData>
  <mergeCells count="2">
    <mergeCell ref="A1:L1"/>
    <mergeCell ref="A5:L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workbookViewId="0">
      <selection activeCell="O6" sqref="O6"/>
    </sheetView>
  </sheetViews>
  <sheetFormatPr defaultColWidth="9" defaultRowHeight="13.5"/>
  <cols>
    <col min="1" max="1" width="10.5" style="23" customWidth="1"/>
    <col min="2" max="2" width="11.25" style="23" customWidth="1"/>
    <col min="3" max="3" width="12.75" style="23" customWidth="1"/>
    <col min="4" max="4" width="11.125" style="23" customWidth="1"/>
    <col min="5" max="5" width="21" style="23" hidden="1" customWidth="1"/>
    <col min="6" max="6" width="22.125" style="23" customWidth="1"/>
    <col min="7" max="7" width="11.75" style="23" customWidth="1"/>
    <col min="8" max="8" width="21" style="23" hidden="1" customWidth="1"/>
    <col min="9" max="10" width="21" style="23"/>
    <col min="11" max="11" width="13.0333333333333" style="23" customWidth="1"/>
    <col min="12" max="13" width="21" style="23" hidden="1" customWidth="1"/>
    <col min="14" max="239" width="21" style="23"/>
    <col min="240" max="16384" width="9" style="23"/>
  </cols>
  <sheetData>
    <row r="1" s="23" customFormat="1" ht="35" customHeight="1" spans="1:12">
      <c r="A1" s="25" t="s">
        <v>21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="24" customFormat="1" ht="37.5" spans="1:12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5</v>
      </c>
      <c r="G2" s="26" t="s">
        <v>6</v>
      </c>
      <c r="H2" s="26" t="s">
        <v>7</v>
      </c>
      <c r="I2" s="26" t="s">
        <v>7</v>
      </c>
      <c r="J2" s="26" t="s">
        <v>8</v>
      </c>
      <c r="K2" s="26" t="s">
        <v>9</v>
      </c>
      <c r="L2" s="26" t="s">
        <v>10</v>
      </c>
    </row>
    <row r="3" s="11" customFormat="1" ht="30" customHeight="1" spans="1:12">
      <c r="A3" s="27">
        <v>1</v>
      </c>
      <c r="B3" s="27" t="s">
        <v>11</v>
      </c>
      <c r="C3" s="28" t="s">
        <v>22</v>
      </c>
      <c r="D3" s="28" t="s">
        <v>23</v>
      </c>
      <c r="E3" s="34" t="s">
        <v>24</v>
      </c>
      <c r="F3" s="28" t="str">
        <f>REPLACE(E3,7,8,"********")</f>
        <v>622822********4734</v>
      </c>
      <c r="G3" s="28" t="s">
        <v>23</v>
      </c>
      <c r="H3" s="34" t="s">
        <v>24</v>
      </c>
      <c r="I3" s="28" t="str">
        <f>REPLACE(H3,7,8,"********")</f>
        <v>622822********4734</v>
      </c>
      <c r="J3" s="28" t="s">
        <v>25</v>
      </c>
      <c r="K3" s="28">
        <v>280</v>
      </c>
      <c r="L3" s="28" t="s">
        <v>26</v>
      </c>
    </row>
    <row r="4" s="11" customFormat="1" ht="30" customHeight="1" spans="1:12">
      <c r="A4" s="29">
        <v>2</v>
      </c>
      <c r="B4" s="29" t="s">
        <v>11</v>
      </c>
      <c r="C4" s="28" t="s">
        <v>27</v>
      </c>
      <c r="D4" s="29" t="s">
        <v>28</v>
      </c>
      <c r="E4" s="28" t="s">
        <v>29</v>
      </c>
      <c r="F4" s="28" t="str">
        <f>REPLACE(E4,7,8,"********")</f>
        <v>640323********2025</v>
      </c>
      <c r="G4" s="28" t="s">
        <v>28</v>
      </c>
      <c r="H4" s="28" t="s">
        <v>29</v>
      </c>
      <c r="I4" s="28" t="str">
        <f>REPLACE(H4,7,8,"********")</f>
        <v>640323********2025</v>
      </c>
      <c r="J4" s="29" t="s">
        <v>30</v>
      </c>
      <c r="K4" s="28">
        <v>400</v>
      </c>
      <c r="L4" s="28" t="s">
        <v>31</v>
      </c>
    </row>
    <row r="5" s="11" customFormat="1" ht="30" customHeight="1" spans="1:13">
      <c r="A5" s="27">
        <v>3</v>
      </c>
      <c r="B5" s="27" t="s">
        <v>11</v>
      </c>
      <c r="C5" s="28" t="s">
        <v>32</v>
      </c>
      <c r="D5" s="30" t="s">
        <v>33</v>
      </c>
      <c r="E5" s="35" t="s">
        <v>34</v>
      </c>
      <c r="F5" s="28" t="str">
        <f>REPLACE(E5,7,8,"********")</f>
        <v>640323********2017</v>
      </c>
      <c r="G5" s="30" t="s">
        <v>33</v>
      </c>
      <c r="H5" s="35" t="s">
        <v>34</v>
      </c>
      <c r="I5" s="28" t="str">
        <f>REPLACE(H5,7,8,"********")</f>
        <v>640323********2017</v>
      </c>
      <c r="J5" s="28" t="s">
        <v>25</v>
      </c>
      <c r="K5" s="28">
        <v>280</v>
      </c>
      <c r="L5" s="28" t="s">
        <v>35</v>
      </c>
      <c r="M5" s="11" t="s">
        <v>36</v>
      </c>
    </row>
    <row r="6" s="11" customFormat="1" ht="30" customHeight="1" spans="1:13">
      <c r="A6" s="29">
        <v>4</v>
      </c>
      <c r="B6" s="27" t="s">
        <v>11</v>
      </c>
      <c r="C6" s="28" t="s">
        <v>37</v>
      </c>
      <c r="D6" s="28" t="s">
        <v>38</v>
      </c>
      <c r="E6" s="34" t="s">
        <v>39</v>
      </c>
      <c r="F6" s="28" t="str">
        <f>REPLACE(E6,7,8,"********")</f>
        <v>642126********2014</v>
      </c>
      <c r="G6" s="28" t="s">
        <v>40</v>
      </c>
      <c r="H6" s="34" t="s">
        <v>41</v>
      </c>
      <c r="I6" s="28" t="str">
        <f>REPLACE(H6,7,8,"********")</f>
        <v>640323********2021</v>
      </c>
      <c r="J6" s="28" t="s">
        <v>25</v>
      </c>
      <c r="K6" s="28">
        <v>350</v>
      </c>
      <c r="L6" s="28" t="s">
        <v>42</v>
      </c>
      <c r="M6" s="11" t="s">
        <v>36</v>
      </c>
    </row>
    <row r="7" s="11" customFormat="1" ht="30" customHeight="1" spans="1:13">
      <c r="A7" s="27">
        <v>5</v>
      </c>
      <c r="B7" s="27" t="s">
        <v>11</v>
      </c>
      <c r="C7" s="28" t="s">
        <v>43</v>
      </c>
      <c r="D7" s="28" t="s">
        <v>44</v>
      </c>
      <c r="E7" s="28" t="s">
        <v>45</v>
      </c>
      <c r="F7" s="28" t="str">
        <f>REPLACE(E7,7,8,"********")</f>
        <v>642126********221X</v>
      </c>
      <c r="G7" s="28" t="s">
        <v>46</v>
      </c>
      <c r="H7" s="28" t="s">
        <v>47</v>
      </c>
      <c r="I7" s="28" t="str">
        <f>REPLACE(H7,7,8,"********")</f>
        <v>640323********2225</v>
      </c>
      <c r="J7" s="28" t="s">
        <v>25</v>
      </c>
      <c r="K7" s="28">
        <v>350</v>
      </c>
      <c r="L7" s="28" t="s">
        <v>48</v>
      </c>
      <c r="M7" s="11" t="s">
        <v>36</v>
      </c>
    </row>
    <row r="8" ht="30" customHeight="1" spans="1:12">
      <c r="A8" s="31" t="s">
        <v>49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3"/>
    </row>
    <row r="15" ht="14.25" spans="5:5">
      <c r="E15" s="30"/>
    </row>
  </sheetData>
  <mergeCells count="2">
    <mergeCell ref="A1:L1"/>
    <mergeCell ref="A8:L8"/>
  </mergeCells>
  <pageMargins left="0.75" right="0.75" top="1" bottom="1" header="0.5" footer="0.5"/>
  <pageSetup paperSize="9" scale="8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zoomScale="130" zoomScaleNormal="130" workbookViewId="0">
      <selection activeCell="F12" sqref="F12"/>
    </sheetView>
  </sheetViews>
  <sheetFormatPr defaultColWidth="9" defaultRowHeight="13.5" outlineLevelRow="5"/>
  <cols>
    <col min="1" max="1" width="5.625" style="11" customWidth="1"/>
    <col min="2" max="2" width="6.125" style="11" customWidth="1"/>
    <col min="3" max="3" width="17.625" style="11" hidden="1" customWidth="1"/>
    <col min="4" max="4" width="16.2416666666667" style="11" customWidth="1"/>
    <col min="5" max="5" width="13.75" style="11" customWidth="1"/>
    <col min="6" max="6" width="5.375" style="11" customWidth="1"/>
    <col min="7" max="7" width="6.25" style="11" customWidth="1"/>
    <col min="8" max="8" width="9" style="11"/>
    <col min="9" max="9" width="22.125" style="11" hidden="1" customWidth="1"/>
    <col min="10" max="10" width="14.325" style="11" customWidth="1"/>
    <col min="11" max="11" width="5.5" style="11" customWidth="1"/>
    <col min="12" max="12" width="7.25" style="11" customWidth="1"/>
    <col min="13" max="13" width="22.3083333333333" style="11" hidden="1" customWidth="1"/>
    <col min="14" max="14" width="6.25" style="11" hidden="1" customWidth="1"/>
    <col min="15" max="16384" width="9" style="11"/>
  </cols>
  <sheetData>
    <row r="1" ht="26.25" spans="1:14">
      <c r="A1" s="2" t="s">
        <v>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13" t="s">
        <v>1</v>
      </c>
      <c r="B2" s="13" t="s">
        <v>51</v>
      </c>
      <c r="C2" s="14" t="s">
        <v>52</v>
      </c>
      <c r="D2" s="14" t="s">
        <v>52</v>
      </c>
      <c r="E2" s="13" t="s">
        <v>53</v>
      </c>
      <c r="F2" s="15" t="s">
        <v>54</v>
      </c>
      <c r="G2" s="15" t="s">
        <v>55</v>
      </c>
      <c r="H2" s="13" t="s">
        <v>56</v>
      </c>
      <c r="I2" s="14" t="s">
        <v>57</v>
      </c>
      <c r="J2" s="14" t="s">
        <v>57</v>
      </c>
      <c r="K2" s="13" t="s">
        <v>58</v>
      </c>
      <c r="L2" s="14" t="s">
        <v>59</v>
      </c>
      <c r="M2" s="17" t="s">
        <v>60</v>
      </c>
      <c r="N2" s="17" t="s">
        <v>61</v>
      </c>
    </row>
    <row r="3" spans="1:14">
      <c r="A3" s="13"/>
      <c r="B3" s="13"/>
      <c r="C3" s="14"/>
      <c r="D3" s="14"/>
      <c r="E3" s="13"/>
      <c r="F3" s="15"/>
      <c r="G3" s="15"/>
      <c r="H3" s="13"/>
      <c r="I3" s="14"/>
      <c r="J3" s="14"/>
      <c r="K3" s="13"/>
      <c r="L3" s="14"/>
      <c r="M3" s="17"/>
      <c r="N3" s="17"/>
    </row>
    <row r="4" spans="1:14">
      <c r="A4" s="13"/>
      <c r="B4" s="13"/>
      <c r="C4" s="18"/>
      <c r="D4" s="18"/>
      <c r="E4" s="19"/>
      <c r="F4" s="20"/>
      <c r="G4" s="20"/>
      <c r="H4" s="19"/>
      <c r="I4" s="18"/>
      <c r="J4" s="18"/>
      <c r="K4" s="13"/>
      <c r="L4" s="14"/>
      <c r="M4" s="17"/>
      <c r="N4" s="17"/>
    </row>
    <row r="5" spans="1:14">
      <c r="A5" s="21">
        <v>1</v>
      </c>
      <c r="B5" s="21" t="s">
        <v>62</v>
      </c>
      <c r="C5" s="36" t="s">
        <v>63</v>
      </c>
      <c r="D5" s="21" t="str">
        <f>REPLACE(C5,7,8,"********")</f>
        <v>642126********2021</v>
      </c>
      <c r="E5" s="21" t="s">
        <v>64</v>
      </c>
      <c r="F5" s="21">
        <v>1</v>
      </c>
      <c r="G5" s="21">
        <v>1</v>
      </c>
      <c r="H5" s="21" t="s">
        <v>62</v>
      </c>
      <c r="I5" s="36" t="s">
        <v>63</v>
      </c>
      <c r="J5" s="21" t="str">
        <f>REPLACE(I5,7,8,"********")</f>
        <v>642126********2021</v>
      </c>
      <c r="K5" s="21">
        <v>350</v>
      </c>
      <c r="L5" s="21">
        <v>530</v>
      </c>
      <c r="M5" s="21" t="s">
        <v>65</v>
      </c>
      <c r="N5" s="21"/>
    </row>
    <row r="6" spans="1:14">
      <c r="A6" s="22" t="s">
        <v>66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</sheetData>
  <mergeCells count="16">
    <mergeCell ref="A1:N1"/>
    <mergeCell ref="A6:N6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</mergeCells>
  <pageMargins left="0.751388888888889" right="0.751388888888889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45" zoomScaleNormal="145" workbookViewId="0">
      <selection activeCell="Q6" sqref="Q6"/>
    </sheetView>
  </sheetViews>
  <sheetFormatPr defaultColWidth="9" defaultRowHeight="13.5"/>
  <cols>
    <col min="1" max="1" width="3.75" style="11" customWidth="1"/>
    <col min="2" max="2" width="8" style="11" customWidth="1"/>
    <col min="3" max="3" width="16.375" style="11" hidden="1" customWidth="1"/>
    <col min="4" max="4" width="16.1166666666667" style="11" customWidth="1"/>
    <col min="5" max="5" width="13.75" style="11" customWidth="1"/>
    <col min="6" max="6" width="4" style="11" customWidth="1"/>
    <col min="7" max="7" width="7.89166666666667" style="11" customWidth="1"/>
    <col min="8" max="8" width="18.625" style="11" hidden="1" customWidth="1"/>
    <col min="9" max="9" width="5.1" style="11" customWidth="1"/>
    <col min="10" max="10" width="10.75" style="11" customWidth="1"/>
    <col min="11" max="11" width="18.1833333333333" style="11" hidden="1" customWidth="1"/>
    <col min="12" max="12" width="26.0166666666667" style="11" customWidth="1"/>
    <col min="13" max="13" width="26.0166666666667" style="11" hidden="1" customWidth="1"/>
    <col min="14" max="14" width="10" style="11" customWidth="1"/>
    <col min="15" max="16384" width="9" style="11"/>
  </cols>
  <sheetData>
    <row r="1" s="11" customFormat="1" ht="26.25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="11" customFormat="1" spans="1:14">
      <c r="A2" s="13" t="s">
        <v>1</v>
      </c>
      <c r="B2" s="13" t="s">
        <v>51</v>
      </c>
      <c r="C2" s="14" t="s">
        <v>52</v>
      </c>
      <c r="D2" s="14" t="s">
        <v>52</v>
      </c>
      <c r="E2" s="13" t="s">
        <v>53</v>
      </c>
      <c r="F2" s="15" t="s">
        <v>54</v>
      </c>
      <c r="G2" s="15" t="s">
        <v>68</v>
      </c>
      <c r="H2" s="15" t="s">
        <v>69</v>
      </c>
      <c r="I2" s="15" t="s">
        <v>70</v>
      </c>
      <c r="J2" s="15" t="s">
        <v>71</v>
      </c>
      <c r="K2" s="15" t="s">
        <v>72</v>
      </c>
      <c r="L2" s="15" t="s">
        <v>72</v>
      </c>
      <c r="M2" s="17" t="s">
        <v>73</v>
      </c>
      <c r="N2" s="17" t="s">
        <v>61</v>
      </c>
    </row>
    <row r="3" s="11" customFormat="1" spans="1:14">
      <c r="A3" s="13"/>
      <c r="B3" s="13"/>
      <c r="C3" s="14"/>
      <c r="D3" s="14"/>
      <c r="E3" s="13"/>
      <c r="F3" s="15"/>
      <c r="G3" s="15"/>
      <c r="H3" s="15"/>
      <c r="I3" s="15"/>
      <c r="J3" s="15"/>
      <c r="K3" s="15"/>
      <c r="L3" s="15"/>
      <c r="M3" s="17"/>
      <c r="N3" s="17"/>
    </row>
    <row r="4" s="11" customFormat="1" ht="23" customHeight="1" spans="1:14">
      <c r="A4" s="13"/>
      <c r="B4" s="13"/>
      <c r="C4" s="14"/>
      <c r="D4" s="14"/>
      <c r="E4" s="13"/>
      <c r="F4" s="15"/>
      <c r="G4" s="15"/>
      <c r="H4" s="15"/>
      <c r="I4" s="15"/>
      <c r="J4" s="15"/>
      <c r="K4" s="15"/>
      <c r="L4" s="15"/>
      <c r="M4" s="17"/>
      <c r="N4" s="17"/>
    </row>
    <row r="5" ht="52" customHeight="1" spans="1:14">
      <c r="A5" s="7">
        <v>1</v>
      </c>
      <c r="B5" s="7" t="s">
        <v>74</v>
      </c>
      <c r="C5" s="37" t="s">
        <v>75</v>
      </c>
      <c r="D5" s="7" t="str">
        <f>REPLACE(C5,7,8,"********")</f>
        <v>640323********2015</v>
      </c>
      <c r="E5" s="7" t="s">
        <v>76</v>
      </c>
      <c r="F5" s="7">
        <v>4</v>
      </c>
      <c r="G5" s="8" t="s">
        <v>77</v>
      </c>
      <c r="H5" s="38" t="s">
        <v>78</v>
      </c>
      <c r="I5" s="7">
        <v>1</v>
      </c>
      <c r="J5" s="7" t="s">
        <v>79</v>
      </c>
      <c r="K5" s="37" t="s">
        <v>80</v>
      </c>
      <c r="L5" s="7" t="str">
        <f>REPLACE(K5,7,8,"********")</f>
        <v>640323********2026</v>
      </c>
      <c r="M5" s="8" t="s">
        <v>81</v>
      </c>
      <c r="N5" s="7"/>
    </row>
    <row r="6" ht="33.75" spans="1:14">
      <c r="A6" s="7">
        <v>2</v>
      </c>
      <c r="B6" s="7" t="s">
        <v>82</v>
      </c>
      <c r="C6" s="37" t="s">
        <v>83</v>
      </c>
      <c r="D6" s="7" t="str">
        <f>REPLACE(C6,7,8,"********")</f>
        <v>640323********2414</v>
      </c>
      <c r="E6" s="7" t="s">
        <v>84</v>
      </c>
      <c r="F6" s="7">
        <v>3</v>
      </c>
      <c r="G6" s="8" t="s">
        <v>85</v>
      </c>
      <c r="H6" s="38" t="s">
        <v>86</v>
      </c>
      <c r="I6" s="7">
        <v>1</v>
      </c>
      <c r="J6" s="7" t="s">
        <v>82</v>
      </c>
      <c r="K6" s="37" t="s">
        <v>83</v>
      </c>
      <c r="L6" s="7" t="str">
        <f>REPLACE(K6,7,8,"********")</f>
        <v>640323********2414</v>
      </c>
      <c r="M6" s="7" t="s">
        <v>87</v>
      </c>
      <c r="N6" s="7"/>
    </row>
    <row r="7" ht="45" spans="1:14">
      <c r="A7" s="7">
        <v>3</v>
      </c>
      <c r="B7" s="7" t="s">
        <v>88</v>
      </c>
      <c r="C7" s="37" t="s">
        <v>89</v>
      </c>
      <c r="D7" s="7" t="str">
        <f>REPLACE(C7,7,8,"********")</f>
        <v>640323********2055</v>
      </c>
      <c r="E7" s="8" t="s">
        <v>90</v>
      </c>
      <c r="F7" s="7">
        <v>4</v>
      </c>
      <c r="G7" s="8" t="s">
        <v>91</v>
      </c>
      <c r="H7" s="38" t="s">
        <v>92</v>
      </c>
      <c r="I7" s="7">
        <v>1</v>
      </c>
      <c r="J7" s="7" t="s">
        <v>88</v>
      </c>
      <c r="K7" s="37" t="s">
        <v>89</v>
      </c>
      <c r="L7" s="7" t="str">
        <f>REPLACE(K7,7,8,"********")</f>
        <v>640323********2055</v>
      </c>
      <c r="M7" s="8" t="s">
        <v>93</v>
      </c>
      <c r="N7" s="7"/>
    </row>
    <row r="8" s="1" customFormat="1" ht="35" customHeight="1" spans="1:14">
      <c r="A8" s="7">
        <v>4</v>
      </c>
      <c r="B8" s="7" t="s">
        <v>94</v>
      </c>
      <c r="C8" s="37" t="s">
        <v>95</v>
      </c>
      <c r="D8" s="7" t="str">
        <f>REPLACE(C8,7,8,"********")</f>
        <v>640323********2019</v>
      </c>
      <c r="E8" s="7" t="s">
        <v>76</v>
      </c>
      <c r="F8" s="7">
        <v>2</v>
      </c>
      <c r="G8" s="8" t="s">
        <v>96</v>
      </c>
      <c r="H8" s="8" t="s">
        <v>97</v>
      </c>
      <c r="I8" s="7">
        <v>1</v>
      </c>
      <c r="J8" s="7" t="s">
        <v>98</v>
      </c>
      <c r="K8" s="37" t="s">
        <v>95</v>
      </c>
      <c r="L8" s="7" t="str">
        <f>REPLACE(K8,7,8,"********")</f>
        <v>640323********2019</v>
      </c>
      <c r="M8" s="8" t="s">
        <v>99</v>
      </c>
      <c r="N8" s="7"/>
    </row>
    <row r="9" spans="1:14">
      <c r="A9" s="7" t="s">
        <v>100</v>
      </c>
      <c r="B9" s="16"/>
      <c r="C9" s="16"/>
      <c r="D9" s="16"/>
      <c r="E9" s="16"/>
      <c r="F9" s="7">
        <f>SUM(F5:F8)</f>
        <v>13</v>
      </c>
      <c r="G9" s="16"/>
      <c r="H9" s="16"/>
      <c r="I9" s="7"/>
      <c r="J9" s="16"/>
      <c r="K9" s="16"/>
      <c r="L9" s="16"/>
      <c r="M9" s="16"/>
      <c r="N9" s="16"/>
    </row>
  </sheetData>
  <mergeCells count="15">
    <mergeCell ref="A1:N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</mergeCells>
  <pageMargins left="0.156944444444444" right="0.0784722222222222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9"/>
  <sheetViews>
    <sheetView zoomScale="141" zoomScaleNormal="141" workbookViewId="0">
      <selection activeCell="J2" sqref="J$1:J$1048576"/>
    </sheetView>
  </sheetViews>
  <sheetFormatPr defaultColWidth="9" defaultRowHeight="13.5"/>
  <cols>
    <col min="1" max="1" width="3.98333333333333" style="1" customWidth="1"/>
    <col min="2" max="2" width="5.625" style="1" customWidth="1"/>
    <col min="3" max="3" width="16.375" style="1" hidden="1" customWidth="1"/>
    <col min="4" max="4" width="16.8416666666667" style="1" customWidth="1"/>
    <col min="5" max="5" width="7.24166666666667" style="1" customWidth="1"/>
    <col min="6" max="6" width="4" style="1" customWidth="1"/>
    <col min="7" max="7" width="3.875" style="1" customWidth="1"/>
    <col min="8" max="8" width="5.5" style="1" customWidth="1"/>
    <col min="9" max="9" width="16.75" style="1" hidden="1" customWidth="1"/>
    <col min="10" max="10" width="19.05" style="1" hidden="1" customWidth="1"/>
    <col min="11" max="11" width="2.625" style="1" customWidth="1"/>
    <col min="12" max="12" width="2.31666666666667" style="1" customWidth="1"/>
    <col min="13" max="14" width="2.625" style="1" customWidth="1"/>
    <col min="15" max="15" width="2.78333333333333" style="1" customWidth="1"/>
    <col min="16" max="16" width="3" style="1" customWidth="1"/>
    <col min="17" max="17" width="3.5" style="1" customWidth="1"/>
    <col min="18" max="18" width="2.5" style="1" customWidth="1"/>
    <col min="19" max="19" width="3.75" style="1" customWidth="1"/>
    <col min="20" max="21" width="2.5" style="1" customWidth="1"/>
    <col min="22" max="22" width="4.25" style="1" customWidth="1"/>
    <col min="23" max="23" width="21.7833333333333" style="1" hidden="1" customWidth="1"/>
    <col min="24" max="24" width="18.875" style="1" hidden="1" customWidth="1"/>
    <col min="25" max="16384" width="9" style="1"/>
  </cols>
  <sheetData>
    <row r="1" ht="26.25" spans="1:24">
      <c r="A1" s="2" t="s">
        <v>101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21" customHeight="1" spans="1:24">
      <c r="A2" s="3" t="s">
        <v>1</v>
      </c>
      <c r="B2" s="3" t="s">
        <v>51</v>
      </c>
      <c r="C2" s="4" t="s">
        <v>52</v>
      </c>
      <c r="D2" s="4" t="s">
        <v>52</v>
      </c>
      <c r="E2" s="3" t="s">
        <v>53</v>
      </c>
      <c r="F2" s="5" t="s">
        <v>54</v>
      </c>
      <c r="G2" s="5" t="s">
        <v>55</v>
      </c>
      <c r="H2" s="3" t="s">
        <v>56</v>
      </c>
      <c r="I2" s="4" t="s">
        <v>57</v>
      </c>
      <c r="J2" s="4" t="s">
        <v>57</v>
      </c>
      <c r="K2" s="5" t="s">
        <v>102</v>
      </c>
      <c r="L2" s="5"/>
      <c r="M2" s="5"/>
      <c r="N2" s="5"/>
      <c r="O2" s="5"/>
      <c r="P2" s="5" t="s">
        <v>102</v>
      </c>
      <c r="Q2" s="3"/>
      <c r="R2" s="5"/>
      <c r="S2" s="3"/>
      <c r="T2" s="5"/>
      <c r="U2" s="3"/>
      <c r="V2" s="3" t="s">
        <v>103</v>
      </c>
      <c r="W2" s="6" t="s">
        <v>73</v>
      </c>
      <c r="X2" s="6" t="s">
        <v>61</v>
      </c>
    </row>
    <row r="3" spans="1:24">
      <c r="A3" s="3"/>
      <c r="B3" s="3"/>
      <c r="C3" s="4"/>
      <c r="D3" s="4"/>
      <c r="E3" s="3"/>
      <c r="F3" s="5"/>
      <c r="G3" s="5"/>
      <c r="H3" s="3"/>
      <c r="I3" s="4"/>
      <c r="J3" s="4"/>
      <c r="K3" s="5" t="s">
        <v>104</v>
      </c>
      <c r="L3" s="5" t="s">
        <v>105</v>
      </c>
      <c r="M3" s="5" t="s">
        <v>106</v>
      </c>
      <c r="N3" s="5" t="s">
        <v>107</v>
      </c>
      <c r="O3" s="5"/>
      <c r="P3" s="5" t="s">
        <v>108</v>
      </c>
      <c r="Q3" s="3"/>
      <c r="R3" s="5" t="s">
        <v>109</v>
      </c>
      <c r="S3" s="3"/>
      <c r="T3" s="5" t="s">
        <v>110</v>
      </c>
      <c r="U3" s="3"/>
      <c r="V3" s="3"/>
      <c r="W3" s="6"/>
      <c r="X3" s="6"/>
    </row>
    <row r="4" ht="66" customHeight="1" spans="1:24">
      <c r="A4" s="3"/>
      <c r="B4" s="3"/>
      <c r="C4" s="4"/>
      <c r="D4" s="4"/>
      <c r="E4" s="3"/>
      <c r="F4" s="5"/>
      <c r="G4" s="5"/>
      <c r="H4" s="3"/>
      <c r="I4" s="4"/>
      <c r="J4" s="4"/>
      <c r="K4" s="5"/>
      <c r="L4" s="5"/>
      <c r="M4" s="5"/>
      <c r="N4" s="5" t="s">
        <v>111</v>
      </c>
      <c r="O4" s="9" t="s">
        <v>112</v>
      </c>
      <c r="P4" s="5" t="s">
        <v>111</v>
      </c>
      <c r="Q4" s="3" t="s">
        <v>112</v>
      </c>
      <c r="R4" s="5" t="s">
        <v>111</v>
      </c>
      <c r="S4" s="3" t="s">
        <v>112</v>
      </c>
      <c r="T4" s="5" t="s">
        <v>111</v>
      </c>
      <c r="U4" s="3" t="s">
        <v>112</v>
      </c>
      <c r="V4" s="3"/>
      <c r="W4" s="6"/>
      <c r="X4" s="6"/>
    </row>
    <row r="5" ht="68" customHeight="1" spans="1:24">
      <c r="A5" s="6">
        <v>1</v>
      </c>
      <c r="B5" s="7" t="s">
        <v>113</v>
      </c>
      <c r="C5" s="37" t="s">
        <v>114</v>
      </c>
      <c r="D5" s="8" t="str">
        <f>REPLACE(C5,7,8,"********")</f>
        <v>640323********2414</v>
      </c>
      <c r="E5" s="8" t="s">
        <v>115</v>
      </c>
      <c r="F5" s="7">
        <v>2</v>
      </c>
      <c r="G5" s="6">
        <v>1</v>
      </c>
      <c r="H5" s="7" t="s">
        <v>116</v>
      </c>
      <c r="I5" s="37" t="s">
        <v>117</v>
      </c>
      <c r="J5" s="8" t="str">
        <f>REPLACE(I5,7,8,"********")</f>
        <v>640323********2425</v>
      </c>
      <c r="K5" s="10">
        <v>1</v>
      </c>
      <c r="L5" s="7"/>
      <c r="M5" s="7"/>
      <c r="N5" s="7"/>
      <c r="O5" s="7"/>
      <c r="P5" s="7"/>
      <c r="Q5" s="7"/>
      <c r="R5" s="7"/>
      <c r="S5" s="7"/>
      <c r="T5" s="7"/>
      <c r="U5" s="7"/>
      <c r="V5" s="7">
        <v>400</v>
      </c>
      <c r="W5" s="8" t="s">
        <v>118</v>
      </c>
      <c r="X5" s="7" t="s">
        <v>119</v>
      </c>
    </row>
    <row r="6" ht="55" customHeight="1" spans="1:24">
      <c r="A6" s="6">
        <v>2</v>
      </c>
      <c r="B6" s="7" t="s">
        <v>120</v>
      </c>
      <c r="C6" s="37" t="s">
        <v>121</v>
      </c>
      <c r="D6" s="8" t="str">
        <f>REPLACE(C6,7,8,"********")</f>
        <v>640323********2013</v>
      </c>
      <c r="E6" s="8" t="s">
        <v>122</v>
      </c>
      <c r="F6" s="6">
        <v>5</v>
      </c>
      <c r="G6" s="6">
        <v>1</v>
      </c>
      <c r="H6" s="7" t="s">
        <v>120</v>
      </c>
      <c r="I6" s="37" t="s">
        <v>121</v>
      </c>
      <c r="J6" s="8" t="str">
        <f>REPLACE(I6,7,8,"********")</f>
        <v>640323********2013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>
        <v>400</v>
      </c>
      <c r="W6" s="8" t="s">
        <v>123</v>
      </c>
      <c r="X6" s="7" t="s">
        <v>119</v>
      </c>
    </row>
    <row r="7" ht="55" customHeight="1" spans="1:24">
      <c r="A7" s="7">
        <v>3</v>
      </c>
      <c r="B7" s="7" t="s">
        <v>124</v>
      </c>
      <c r="C7" s="37" t="s">
        <v>125</v>
      </c>
      <c r="D7" s="8" t="str">
        <f>REPLACE(C7,7,8,"********")</f>
        <v>642126********2019</v>
      </c>
      <c r="E7" s="8" t="s">
        <v>126</v>
      </c>
      <c r="F7" s="7">
        <v>6</v>
      </c>
      <c r="G7" s="7">
        <v>2</v>
      </c>
      <c r="H7" s="8" t="s">
        <v>127</v>
      </c>
      <c r="I7" s="8" t="s">
        <v>128</v>
      </c>
      <c r="J7" s="8" t="str">
        <f>REPLACE(I7,7,8,"********")</f>
        <v>640323********2043     640323200803042017</v>
      </c>
      <c r="K7" s="7"/>
      <c r="L7" s="7"/>
      <c r="M7" s="7">
        <v>1</v>
      </c>
      <c r="N7" s="7"/>
      <c r="O7" s="7"/>
      <c r="P7" s="8">
        <v>1</v>
      </c>
      <c r="Q7" s="8" t="s">
        <v>129</v>
      </c>
      <c r="R7" s="8"/>
      <c r="S7" s="8"/>
      <c r="T7" s="8">
        <v>1</v>
      </c>
      <c r="U7" s="8" t="s">
        <v>130</v>
      </c>
      <c r="V7" s="8">
        <v>530</v>
      </c>
      <c r="W7" s="8" t="s">
        <v>131</v>
      </c>
      <c r="X7" s="8" t="s">
        <v>132</v>
      </c>
    </row>
    <row r="8" ht="55" customHeight="1" spans="1:24">
      <c r="A8" s="7">
        <v>4</v>
      </c>
      <c r="B8" s="7" t="s">
        <v>133</v>
      </c>
      <c r="C8" s="37" t="s">
        <v>134</v>
      </c>
      <c r="D8" s="8" t="str">
        <f>REPLACE(C8,7,8,"********")</f>
        <v>640323********2014</v>
      </c>
      <c r="E8" s="8" t="s">
        <v>135</v>
      </c>
      <c r="F8" s="7">
        <v>1</v>
      </c>
      <c r="G8" s="7">
        <v>1</v>
      </c>
      <c r="H8" s="7" t="s">
        <v>133</v>
      </c>
      <c r="I8" s="37" t="s">
        <v>134</v>
      </c>
      <c r="J8" s="8" t="str">
        <f>REPLACE(I8,7,8,"********")</f>
        <v>640323********2014</v>
      </c>
      <c r="K8" s="7"/>
      <c r="L8" s="7">
        <v>1</v>
      </c>
      <c r="M8" s="7"/>
      <c r="N8" s="7"/>
      <c r="O8" s="7"/>
      <c r="P8" s="8"/>
      <c r="Q8" s="8"/>
      <c r="R8" s="8"/>
      <c r="S8" s="8"/>
      <c r="T8" s="8"/>
      <c r="U8" s="8"/>
      <c r="V8" s="8">
        <v>280</v>
      </c>
      <c r="W8" s="8" t="s">
        <v>136</v>
      </c>
      <c r="X8" s="8"/>
    </row>
    <row r="9" spans="1:24">
      <c r="A9" s="7" t="s">
        <v>100</v>
      </c>
      <c r="B9" s="7"/>
      <c r="C9" s="7"/>
      <c r="D9" s="7"/>
      <c r="E9" s="7"/>
      <c r="F9" s="7"/>
      <c r="G9" s="7">
        <f>SUM(G5:G8)</f>
        <v>5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</sheetData>
  <mergeCells count="23">
    <mergeCell ref="A1:X1"/>
    <mergeCell ref="K2:O2"/>
    <mergeCell ref="P2:U2"/>
    <mergeCell ref="N3:O3"/>
    <mergeCell ref="P3:Q3"/>
    <mergeCell ref="R3:S3"/>
    <mergeCell ref="T3:U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3:K4"/>
    <mergeCell ref="L3:L4"/>
    <mergeCell ref="M3:M4"/>
    <mergeCell ref="V2:V4"/>
    <mergeCell ref="W2:W4"/>
    <mergeCell ref="X2:X4"/>
  </mergeCells>
  <conditionalFormatting sqref="I5">
    <cfRule type="duplicateValues" dxfId="0" priority="2"/>
  </conditionalFormatting>
  <conditionalFormatting sqref="F6">
    <cfRule type="duplicateValues" dxfId="0" priority="1"/>
  </conditionalFormatting>
  <pageMargins left="0.75" right="0.75" top="1" bottom="1" header="0.5" footer="0.5"/>
  <pageSetup paperSize="9" scale="9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惠安堡镇2024年11月城市最低生活保障人员清退花名册</vt:lpstr>
      <vt:lpstr>惠安堡镇2024年11月农村最低生活保障人员清退花名册</vt:lpstr>
      <vt:lpstr>农村低保成员调整保障标准花名表</vt:lpstr>
      <vt:lpstr>2024年11月份低保边缘家庭新增花名表</vt:lpstr>
      <vt:lpstr>2024年11月份农村低保对象新增花名表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薄嘉欣18695548136</cp:lastModifiedBy>
  <dcterms:created xsi:type="dcterms:W3CDTF">2024-12-13T02:26:00Z</dcterms:created>
  <dcterms:modified xsi:type="dcterms:W3CDTF">2024-12-13T06:30:16Z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5D3A17E59FA64951A8C3679B9C00ECEA_11</vt:lpwstr>
  </property>
  <property fmtid="{D5CDD505-2E9C-101B-9397-08002B2CF9AE}" pid="3" name="KSOProductBuildVer">
    <vt:lpwstr>2052-12.1.0.19302</vt:lpwstr>
  </property>
</Properties>
</file>