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2"/>
  </bookViews>
  <sheets>
    <sheet name="惠安堡镇2024年12月农村低保建议清退人员花名册" sheetId="4" r:id="rId1"/>
    <sheet name="农村低保成员调整保障标准花名表" sheetId="3" r:id="rId2"/>
    <sheet name="2024年12月份农村低保对象新增花名表" sheetId="2" r:id="rId3"/>
    <sheet name="Sheet1" sheetId="1" r:id="rId4"/>
  </sheets>
  <definedNames>
    <definedName name="_xlnm._FilterDatabase" localSheetId="2" hidden="1">'2024年12月份农村低保对象新增花名表'!$A$4:$Y$4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<sst xmlns="http://schemas.openxmlformats.org/spreadsheetml/2006/main" count="395" uniqueCount="282">
  <si>
    <t>惠安堡镇2024年12月农村低保建议清退人员花名册</t>
  </si>
  <si>
    <t>序号</t>
  </si>
  <si>
    <t>所属村居</t>
  </si>
  <si>
    <t>保障人数</t>
  </si>
  <si>
    <t>共同生活成员人数</t>
  </si>
  <si>
    <t>户主姓名</t>
  </si>
  <si>
    <t>身份证号码</t>
  </si>
  <si>
    <t>保障人</t>
  </si>
  <si>
    <t>清退人数</t>
  </si>
  <si>
    <t>保障人身份证号</t>
  </si>
  <si>
    <t>房产情况</t>
  </si>
  <si>
    <t>车辆情况</t>
  </si>
  <si>
    <t>工商登记情况</t>
  </si>
  <si>
    <t>存款及理财等情况</t>
  </si>
  <si>
    <t>社保情况</t>
  </si>
  <si>
    <t>户籍异常情况</t>
  </si>
  <si>
    <t>备注</t>
  </si>
  <si>
    <t>大坝村委会</t>
  </si>
  <si>
    <t>宋来才</t>
  </si>
  <si>
    <t>612726197506065717</t>
  </si>
  <si>
    <t>宋来才盐池县昫衍路东侧东顺苑二期10号楼2单元601室，面积78.94，价格28万元</t>
  </si>
  <si>
    <t>宋来才、马彩云存款17万元；银行理财</t>
  </si>
  <si>
    <t>整户清退</t>
  </si>
  <si>
    <t>刘勇</t>
  </si>
  <si>
    <t>642126196811102033</t>
  </si>
  <si>
    <t>李改红</t>
  </si>
  <si>
    <t>640323197402052025</t>
  </si>
  <si>
    <t>儿子刘伯华宁A5B9D1启辰牌轿车</t>
  </si>
  <si>
    <t>刘学</t>
  </si>
  <si>
    <t>640323196610102010</t>
  </si>
  <si>
    <t>儿媳郑芬宁A91Z21宝来牌轿车</t>
  </si>
  <si>
    <t>刘贵</t>
  </si>
  <si>
    <t>642126195111082030</t>
  </si>
  <si>
    <t>刘贵
余秀莲</t>
  </si>
  <si>
    <t>642126195111082030
642126195308022023</t>
  </si>
  <si>
    <t>儿子刘文忠宁CP5153长城牌轻型普通货车</t>
  </si>
  <si>
    <t>儿子刘文忠存款50万</t>
  </si>
  <si>
    <t>宋鹏善</t>
  </si>
  <si>
    <t>622822197802022019</t>
  </si>
  <si>
    <t>王学芳
宋萍英</t>
  </si>
  <si>
    <t>622822198308183321
640323200601172024</t>
  </si>
  <si>
    <t>宋鹏善存款17万余元；王学芳银行理财</t>
  </si>
  <si>
    <t>张冬梅</t>
  </si>
  <si>
    <t>642126197302082825</t>
  </si>
  <si>
    <r>
      <rPr>
        <sz val="12"/>
        <rFont val="宋体"/>
        <charset val="134"/>
      </rPr>
      <t>张冬梅</t>
    </r>
    <r>
      <rPr>
        <sz val="12"/>
        <rFont val="Calibri"/>
        <family val="2"/>
        <charset val="0"/>
      </rPr>
      <t xml:space="preserve">
</t>
    </r>
    <r>
      <rPr>
        <sz val="12"/>
        <rFont val="宋体"/>
        <charset val="134"/>
      </rPr>
      <t>高婕</t>
    </r>
  </si>
  <si>
    <t>642126197302082825
640323199809082022</t>
  </si>
  <si>
    <t>杜家沟村委会</t>
  </si>
  <si>
    <t>刘平</t>
  </si>
  <si>
    <t>640323198102272012</t>
  </si>
  <si>
    <t>刘思佳
刘平
刘思宇</t>
  </si>
  <si>
    <t>640323200112042026
640323198102272012
64032320070208201X</t>
  </si>
  <si>
    <t>清退刘思佳，三支一扶</t>
  </si>
  <si>
    <t>曹树军</t>
  </si>
  <si>
    <t>642126197211172016</t>
  </si>
  <si>
    <t>曹树军
曹壮
闫萍</t>
  </si>
  <si>
    <t>642126197211172016
640323200709092018
640323197104092029</t>
  </si>
  <si>
    <t>曹树军吴忠市利通区天泰商务宾馆，注册资本40万</t>
  </si>
  <si>
    <t>曹树军（本人）存款14万</t>
  </si>
  <si>
    <t>贾冰</t>
  </si>
  <si>
    <t>640323198911222015</t>
  </si>
  <si>
    <t>贾守业
贾凯睿</t>
  </si>
  <si>
    <t>64212619630204201X
640323201412272012</t>
  </si>
  <si>
    <t>贾冰宁A877BL别克牌轿车</t>
  </si>
  <si>
    <t>贾守业（本人）存款10万元</t>
  </si>
  <si>
    <t>武秀红</t>
  </si>
  <si>
    <t>640323196004202046</t>
  </si>
  <si>
    <t>武秀红
孙学让</t>
  </si>
  <si>
    <t>640323196004202046
640323196404282014</t>
  </si>
  <si>
    <t>儿子孙继华宁AF59063比亚迪牌轿车</t>
  </si>
  <si>
    <t>武秀红、孙学让存款52万元；儿子孙继华存款41万余元</t>
  </si>
  <si>
    <t>孙继华缴纳五险</t>
  </si>
  <si>
    <t>狼布掌村委会</t>
  </si>
  <si>
    <t>王文贵</t>
  </si>
  <si>
    <t>642126194709222013</t>
  </si>
  <si>
    <t>王文贵
李永兰</t>
  </si>
  <si>
    <t>642126194709222013
642126194904112020</t>
  </si>
  <si>
    <t>宋长鹏永宁县望远镇蓝山帝景三十三号楼4-502室，面积118，价格33万</t>
  </si>
  <si>
    <t>宋长宪宁C32375长城牌轻型普通货车，宁A815DN福田牌轻型普通货车，宁C2B598猎豹牌小型普通客车</t>
  </si>
  <si>
    <t>宋长宪盐池县常宪养殖场，注册资本50万元；张会玲盐池县惠玲饭馆，注册资本0.5万</t>
  </si>
  <si>
    <t>妻子李永兰存款15万，儿子宋长鹏存款11万</t>
  </si>
  <si>
    <t>贺玉莲</t>
  </si>
  <si>
    <t>64212619410504202X</t>
  </si>
  <si>
    <t>贺玉莲
曹力华</t>
  </si>
  <si>
    <t>64212619410504202X
640323200105102019</t>
  </si>
  <si>
    <t>儿子曹升宁A7C7M8福田牌轻型普通货车</t>
  </si>
  <si>
    <t>儿媳李玉琴存款25万元</t>
  </si>
  <si>
    <t>方鹏</t>
  </si>
  <si>
    <t>64032319870811203X</t>
  </si>
  <si>
    <t>方鹏
金梅红</t>
  </si>
  <si>
    <t>64032319870811203X
640323198906072622</t>
  </si>
  <si>
    <t>方鹏宁AF795E长城牌轻型普通货车</t>
  </si>
  <si>
    <t>整户清退，病情恢复，刚性支出小</t>
  </si>
  <si>
    <t>马萍</t>
  </si>
  <si>
    <t>640323197212072041</t>
  </si>
  <si>
    <t>马泽勇
马玲玲</t>
  </si>
  <si>
    <t>640323200009142037
640323200211082023</t>
  </si>
  <si>
    <t>理财42万元</t>
  </si>
  <si>
    <t>马凤莲</t>
  </si>
  <si>
    <t>642126196410142026</t>
  </si>
  <si>
    <t>丁振翰、叶舒萍盐池县花马池东街南侧、东顺路西侧兴泰苑小区9号楼3单元202室，面积116，价格40万</t>
  </si>
  <si>
    <t>儿子丁振翰宁C8B880长城牌轻型普通货车、宁AE2552陕汽牌重型半挂牵引车、宁A4998M东风日产牌小型普通客车</t>
  </si>
  <si>
    <t>马凤莲存款11万</t>
  </si>
  <si>
    <t>老盐池村委会</t>
  </si>
  <si>
    <t>薛冬</t>
  </si>
  <si>
    <t>640323196710052030</t>
  </si>
  <si>
    <t>薛冬
冯月芳</t>
  </si>
  <si>
    <t>640323196710052030
640323196812092041</t>
  </si>
  <si>
    <t>薛冬（本人）存款30万余元</t>
  </si>
  <si>
    <t>李增林</t>
  </si>
  <si>
    <t>64032319640903241X</t>
  </si>
  <si>
    <t>罗慧琴</t>
  </si>
  <si>
    <t>640323196409032022</t>
  </si>
  <si>
    <t>李增林宁C5C113长城牌H3H</t>
  </si>
  <si>
    <t xml:space="preserve">李增林与罗慧琴存款12万余元 </t>
  </si>
  <si>
    <t>罗慧琴城镇职工养老保险12,474.78元</t>
  </si>
  <si>
    <t>林家口子村委会</t>
  </si>
  <si>
    <t>李鹏宇</t>
  </si>
  <si>
    <t>640323199009262017</t>
  </si>
  <si>
    <t>李鹏宇宁A466CF朗逸牌轿车</t>
  </si>
  <si>
    <t>李鹏宇缴纳五险</t>
  </si>
  <si>
    <t>王汉成</t>
  </si>
  <si>
    <t>640323197801132217</t>
  </si>
  <si>
    <t>王汉成宁CJT419朗逸牌轿车；宁CJX988比亚迪牌轿车</t>
  </si>
  <si>
    <t>妻子王俊梅存款116239.64元</t>
  </si>
  <si>
    <t>孙德兴</t>
  </si>
  <si>
    <t>640323193606122023</t>
  </si>
  <si>
    <t>丁文娥</t>
  </si>
  <si>
    <t>642126194710132023</t>
  </si>
  <si>
    <t>儿子张涛宁CS5661福克斯牌轿车、儿子张程宁A4656E奥迪牌小型普通客车</t>
  </si>
  <si>
    <t>崔如梅盐池县翰墨香文具百货批发部，注册资本19万、银川市兴庆区莱福顺汉餐馆，注册资本5万</t>
  </si>
  <si>
    <t>张程存款10万</t>
  </si>
  <si>
    <t>麦草掌村委会</t>
  </si>
  <si>
    <t>李兴贤</t>
  </si>
  <si>
    <t>642126196403102229</t>
  </si>
  <si>
    <t>徐春云,赵志明盐池县西环路东居安小区8号楼3单元102室，面积114，价格34.5万</t>
  </si>
  <si>
    <t>赵志明宁AB875K北京现代牌轿车、宁AH169L长城牌轻型普通货车</t>
  </si>
  <si>
    <t>赵志明银行理财</t>
  </si>
  <si>
    <t>赵志明缴纳五险</t>
  </si>
  <si>
    <t>关金粉</t>
  </si>
  <si>
    <t>642126196305132221</t>
  </si>
  <si>
    <t>赵龙
关金粉</t>
  </si>
  <si>
    <t>640323200201012013
642126196305132221</t>
  </si>
  <si>
    <t>儿子赵龙宁A781AC大众牌轿车</t>
  </si>
  <si>
    <t>赵龙缴纳五险</t>
  </si>
  <si>
    <t>清退赵龙一人</t>
  </si>
  <si>
    <t>樊丽娜</t>
  </si>
  <si>
    <t>622822197405223327</t>
  </si>
  <si>
    <t>樊丽娜
赵月荣</t>
  </si>
  <si>
    <t>622822197405223327
640323201405072020</t>
  </si>
  <si>
    <t>樊丽娜利宁街公安局住宅楼一号楼1232号，面积63.47，价格16.5万元</t>
  </si>
  <si>
    <t>樊丽娜（本人）存款46万元余元</t>
  </si>
  <si>
    <t>赵俊琪</t>
  </si>
  <si>
    <t>640323198402272217</t>
  </si>
  <si>
    <t>赵俊琪
曹永莎</t>
  </si>
  <si>
    <t>640323198402272217
64032419880507182X</t>
  </si>
  <si>
    <t>清退曹永沙，本人打零工，有一定收入</t>
  </si>
  <si>
    <t>王贵歧</t>
  </si>
  <si>
    <t>640323195906132011</t>
  </si>
  <si>
    <t>王志英</t>
  </si>
  <si>
    <t>640323198202252211</t>
  </si>
  <si>
    <t>儿子王志英 ,姜艳金凤区紫檀水景花园5号楼1单元502室及阁 楼，面积113，价格38万；姜艳金凤区宝湖西路与庆丰街交叉口西北角紫檀水景10号楼1单元101室，面积186，价格139万</t>
  </si>
  <si>
    <t>儿媳姜艳宁AH596K魏派牌小型普通客车</t>
  </si>
  <si>
    <t>王贵歧、王志英，姜艳银行理财</t>
  </si>
  <si>
    <t>王志英，姜艳缴纳五险</t>
  </si>
  <si>
    <t>冯玉彩</t>
  </si>
  <si>
    <t xml:space="preserve">640323197103052228
</t>
  </si>
  <si>
    <t>冯玉彩
张润芳</t>
  </si>
  <si>
    <t>640323197103052228
642126194904292228</t>
  </si>
  <si>
    <t>儿子赵元霄（非共同生活）、刘欢，盐池县昫衍路东侧东顺苑一期1号楼1单元102室，面积119.85</t>
  </si>
  <si>
    <t>清退冯玉彩一人</t>
  </si>
  <si>
    <t>施选波</t>
  </si>
  <si>
    <t>640323198201022094</t>
  </si>
  <si>
    <t>施选波
张书华
施秀岩
施原昌</t>
  </si>
  <si>
    <t>640323198201022094
640323200306272014
640323201408052025
640323201211192016</t>
  </si>
  <si>
    <t>家庭存款32万</t>
  </si>
  <si>
    <t>赵林财</t>
  </si>
  <si>
    <t>64212619551228221X</t>
  </si>
  <si>
    <t>赵林财存款7万</t>
  </si>
  <si>
    <t>萌城村委会</t>
  </si>
  <si>
    <t>姜维科</t>
  </si>
  <si>
    <t>640323199711062218</t>
  </si>
  <si>
    <t>姜维科
姜威麒</t>
  </si>
  <si>
    <t>640323199711062218
640323199912062011</t>
  </si>
  <si>
    <t>弟弟姜威麒宁A6TC77传祺牌小型普通客车</t>
  </si>
  <si>
    <t>弟弟姜威麒存款20万</t>
  </si>
  <si>
    <t>四股泉村委会</t>
  </si>
  <si>
    <t>杨国威</t>
  </si>
  <si>
    <t>640323199501032213</t>
  </si>
  <si>
    <t>杨国威
杨国彪</t>
  </si>
  <si>
    <t>640323199501032213
640323199901102217</t>
  </si>
  <si>
    <t>隰宁堡村委会</t>
  </si>
  <si>
    <t>李生芳</t>
  </si>
  <si>
    <t>64032319650217202X</t>
  </si>
  <si>
    <t>李生芳
樊林</t>
  </si>
  <si>
    <t>64032319650217202X
642126196502022013</t>
  </si>
  <si>
    <t>李生芳（本人）存款13万元</t>
  </si>
  <si>
    <t>张新根</t>
  </si>
  <si>
    <t>642126196402142018</t>
  </si>
  <si>
    <t>张新根
刘玉花
张敬川</t>
  </si>
  <si>
    <t>642126196402142018
642126197109052026
640323199801142019</t>
  </si>
  <si>
    <t>儿子张翔翔宁A775GL长城牌H3H；宁A9869G大众牌轿车；儿子张敬川宁A6PD90雪佛兰牌轿车</t>
  </si>
  <si>
    <t>妻子刘玉花存款19万</t>
  </si>
  <si>
    <t>杨勇</t>
  </si>
  <si>
    <t>640323197611302019</t>
  </si>
  <si>
    <t>杨勇
杨圆圆</t>
  </si>
  <si>
    <t>640323197611302019
640323200301052020</t>
  </si>
  <si>
    <t>杨勇（本人）存款11万</t>
  </si>
  <si>
    <t>张春香</t>
  </si>
  <si>
    <t>640323197303112029</t>
  </si>
  <si>
    <t>张春香
张海波</t>
  </si>
  <si>
    <t>640323197303112029
640323199210302017</t>
  </si>
  <si>
    <t>儿子张海波吴忠市明珠路南侧塞上江南六号楼6242号，面积91，价格45万</t>
  </si>
  <si>
    <t>张春香（本人）存款31万元</t>
  </si>
  <si>
    <t>夏丽</t>
  </si>
  <si>
    <t>64032319780206202X</t>
  </si>
  <si>
    <t>儿子宁A445GS传祺牌小型普通客车</t>
  </si>
  <si>
    <t>夏丽（本人）存款40万</t>
  </si>
  <si>
    <t>杏树梁村委会</t>
  </si>
  <si>
    <t>刘建贵</t>
  </si>
  <si>
    <t>642126196404132219</t>
  </si>
  <si>
    <t>刘振昇、文彦娟盐池县东顺路东侧花马池东街北侧锦绣华府11号楼1单元601室，面积117，价格35万</t>
  </si>
  <si>
    <t>儿子刘振昇宁CBF858猎豹牌小型普通客车</t>
  </si>
  <si>
    <t>刘建贵（本人）存款33万；妻子张少花、儿媳文彦娟银行理财</t>
  </si>
  <si>
    <t>曹淑娟</t>
  </si>
  <si>
    <t>640323197802062222</t>
  </si>
  <si>
    <t>许忝城
许忝友</t>
  </si>
  <si>
    <t>64032320010926201X
640323199910212215</t>
  </si>
  <si>
    <t>曹淑娟永宁县望远北方国际建材物流城N3号楼C-33-2号房，面积13.83，价格7万元</t>
  </si>
  <si>
    <t>曹淑娟存款76189元、银行理财，儿子许添友576637.44元</t>
  </si>
  <si>
    <t>许添友缴纳五险</t>
  </si>
  <si>
    <t>施俊有</t>
  </si>
  <si>
    <t>64032319750312223X</t>
  </si>
  <si>
    <t>施俊有宁CV0889长城牌轻型普通货车</t>
  </si>
  <si>
    <t>妻子耿占琴存款10万</t>
  </si>
  <si>
    <t>女儿施美林缴纳五险</t>
  </si>
  <si>
    <t>狼布掌下滩村</t>
  </si>
  <si>
    <t>丁佐荣</t>
  </si>
  <si>
    <t>642126196412012014</t>
  </si>
  <si>
    <t>共计清退40户64人</t>
  </si>
  <si>
    <t>惠安堡镇2024年12月份农村低保调整保障标准花名表（第二批）</t>
  </si>
  <si>
    <t>户主  姓名</t>
  </si>
  <si>
    <t>户主身份证号码</t>
  </si>
  <si>
    <t>详细
住址</t>
  </si>
  <si>
    <t>家庭人口</t>
  </si>
  <si>
    <t>保障人口</t>
  </si>
  <si>
    <t>保障对象花名</t>
  </si>
  <si>
    <t>保障人身份证号码</t>
  </si>
  <si>
    <t>原保障金额</t>
  </si>
  <si>
    <t>计划调整金额</t>
  </si>
  <si>
    <t>调档原因</t>
  </si>
  <si>
    <t>刘会</t>
  </si>
  <si>
    <t>642126197109212018</t>
  </si>
  <si>
    <t>大坝刘石嘴村</t>
  </si>
  <si>
    <t>刘会      张凤莲     刘文楠</t>
  </si>
  <si>
    <t>642126197109212018    640323197212152025      640323200202012023</t>
  </si>
  <si>
    <t>刘会患有脑梗、肾囊肿，妻子患有心肌梗塞，无劳动能力，医疗开支大，生活困难</t>
  </si>
  <si>
    <t>共计1户1人</t>
  </si>
  <si>
    <t>惠安堡镇2024年12月份农村低保对象新增花名表（第二批）</t>
  </si>
  <si>
    <t>保障对象中：其中</t>
  </si>
  <si>
    <t>月人均保障标准(280/350/400/530)</t>
  </si>
  <si>
    <t>新增原因</t>
  </si>
  <si>
    <t>女</t>
  </si>
  <si>
    <t>60岁以上老人</t>
  </si>
  <si>
    <t>未成年人</t>
  </si>
  <si>
    <t>残疾人</t>
  </si>
  <si>
    <t>义务教育</t>
  </si>
  <si>
    <t>高中（高职）</t>
  </si>
  <si>
    <t>全日制大中专</t>
  </si>
  <si>
    <t>人数</t>
  </si>
  <si>
    <t>姓名</t>
  </si>
  <si>
    <t>薛文华</t>
  </si>
  <si>
    <t>640323198511102030</t>
  </si>
  <si>
    <t>老盐池村老盐池组</t>
  </si>
  <si>
    <t>薛文华患有精神分裂症，常年服药</t>
  </si>
  <si>
    <t>夏金林</t>
  </si>
  <si>
    <t>642126195311292016</t>
  </si>
  <si>
    <t>杨儿庄沙沟组</t>
  </si>
  <si>
    <t>王香</t>
  </si>
  <si>
    <t>642126195601142024</t>
  </si>
  <si>
    <t>王香患有肝硬化，医疗开支大</t>
  </si>
  <si>
    <t>合计</t>
  </si>
  <si>
    <t>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</si>
</sst>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8"/>
      <name val="宋体"/>
      <charset val="134"/>
    </font>
    <font>
      <b/>
      <sz val="18"/>
      <name val="Calibri"/>
      <family val="2"/>
      <charset val="0"/>
    </font>
    <font>
      <b/>
      <sz val="14"/>
      <name val="宋体"/>
      <charset val="134"/>
    </font>
    <font>
      <sz val="12"/>
      <name val="Calibri"/>
      <family val="2"/>
      <charset val="0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2" fillId="0" borderId="0"/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 quotePrefix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/>
    </xf>
    <xf numFmtId="0" fontId="12" fillId="2" borderId="1" xfId="0" applyFont="1" applyFill="1" applyBorder="1" applyAlignment="1" quotePrefix="1">
      <alignment horizontal="center" vertical="center" wrapText="1"/>
    </xf>
    <xf numFmtId="0" fontId="5" fillId="2" borderId="1" xfId="4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workbookViewId="0">
      <selection activeCell="S50" sqref="S50"/>
    </sheetView>
  </sheetViews>
  <sheetFormatPr defaultColWidth="9" defaultRowHeight="13.5"/>
  <cols>
    <col min="1" max="1" width="7.25" style="11" customWidth="1"/>
    <col min="2" max="2" width="12.575" style="11" customWidth="1"/>
    <col min="3" max="4" width="8" style="11" customWidth="1"/>
    <col min="5" max="5" width="8.25" style="11" customWidth="1"/>
    <col min="6" max="6" width="22.125" style="11" hidden="1" customWidth="1"/>
    <col min="7" max="7" width="21.625" style="11" customWidth="1"/>
    <col min="8" max="8" width="10.4416666666667" style="11" customWidth="1"/>
    <col min="9" max="9" width="12.75" style="11" customWidth="1"/>
    <col min="10" max="12" width="21" style="11" hidden="1" customWidth="1"/>
    <col min="13" max="14" width="30.25" style="11" hidden="1" customWidth="1"/>
    <col min="15" max="15" width="14.625" style="11" hidden="1" customWidth="1"/>
    <col min="16" max="16" width="6.675" style="11" hidden="1" customWidth="1"/>
    <col min="17" max="17" width="12.5" style="11" customWidth="1"/>
    <col min="18" max="16384" width="9" style="11"/>
  </cols>
  <sheetData>
    <row r="1" ht="22.5" spans="1:17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ht="75" spans="1:17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6</v>
      </c>
      <c r="H2" s="24" t="s">
        <v>7</v>
      </c>
      <c r="I2" s="24" t="s">
        <v>8</v>
      </c>
      <c r="J2" s="24" t="s">
        <v>9</v>
      </c>
      <c r="K2" s="32" t="s">
        <v>10</v>
      </c>
      <c r="L2" s="32" t="s">
        <v>11</v>
      </c>
      <c r="M2" s="32" t="s">
        <v>12</v>
      </c>
      <c r="N2" s="32" t="s">
        <v>13</v>
      </c>
      <c r="O2" s="32" t="s">
        <v>14</v>
      </c>
      <c r="P2" s="32" t="s">
        <v>15</v>
      </c>
      <c r="Q2" s="32" t="s">
        <v>16</v>
      </c>
    </row>
    <row r="3" s="21" customFormat="1" ht="77" customHeight="1" spans="1:17">
      <c r="A3" s="25">
        <v>1</v>
      </c>
      <c r="B3" s="26" t="s">
        <v>17</v>
      </c>
      <c r="C3" s="27">
        <v>1</v>
      </c>
      <c r="D3" s="27">
        <v>3</v>
      </c>
      <c r="E3" s="28" t="s">
        <v>18</v>
      </c>
      <c r="F3" s="27" t="s">
        <v>19</v>
      </c>
      <c r="G3" s="28" t="str">
        <f>REPLACE(F3,7,8,"********")</f>
        <v>612726********5717</v>
      </c>
      <c r="H3" s="28" t="s">
        <v>18</v>
      </c>
      <c r="I3" s="27">
        <v>1</v>
      </c>
      <c r="J3" s="27" t="s">
        <v>19</v>
      </c>
      <c r="K3" s="33" t="s">
        <v>20</v>
      </c>
      <c r="L3" s="33"/>
      <c r="M3" s="33"/>
      <c r="N3" s="33" t="s">
        <v>21</v>
      </c>
      <c r="O3" s="33"/>
      <c r="P3" s="33"/>
      <c r="Q3" s="33" t="s">
        <v>22</v>
      </c>
    </row>
    <row r="4" s="21" customFormat="1" ht="40" customHeight="1" spans="1:17">
      <c r="A4" s="25">
        <v>2</v>
      </c>
      <c r="B4" s="26" t="s">
        <v>17</v>
      </c>
      <c r="C4" s="27">
        <v>1</v>
      </c>
      <c r="D4" s="27">
        <v>3</v>
      </c>
      <c r="E4" s="28" t="s">
        <v>23</v>
      </c>
      <c r="F4" s="27" t="s">
        <v>24</v>
      </c>
      <c r="G4" s="28" t="str">
        <f t="shared" ref="G4:G42" si="0">REPLACE(F4,7,8,"********")</f>
        <v>642126********2033</v>
      </c>
      <c r="H4" s="25" t="s">
        <v>25</v>
      </c>
      <c r="I4" s="25">
        <v>1</v>
      </c>
      <c r="J4" s="25" t="s">
        <v>26</v>
      </c>
      <c r="K4" s="33"/>
      <c r="L4" s="33" t="s">
        <v>27</v>
      </c>
      <c r="M4" s="33"/>
      <c r="N4" s="33"/>
      <c r="O4" s="33"/>
      <c r="P4" s="33"/>
      <c r="Q4" s="33" t="s">
        <v>22</v>
      </c>
    </row>
    <row r="5" s="21" customFormat="1" ht="40" customHeight="1" spans="1:17">
      <c r="A5" s="25">
        <v>3</v>
      </c>
      <c r="B5" s="26" t="s">
        <v>17</v>
      </c>
      <c r="C5" s="27">
        <v>1</v>
      </c>
      <c r="D5" s="27">
        <v>1</v>
      </c>
      <c r="E5" s="28" t="s">
        <v>28</v>
      </c>
      <c r="F5" s="27" t="s">
        <v>29</v>
      </c>
      <c r="G5" s="28" t="str">
        <f t="shared" si="0"/>
        <v>640323********2010</v>
      </c>
      <c r="H5" s="28" t="s">
        <v>28</v>
      </c>
      <c r="I5" s="27">
        <v>1</v>
      </c>
      <c r="J5" s="27" t="s">
        <v>29</v>
      </c>
      <c r="K5" s="33"/>
      <c r="L5" s="33" t="s">
        <v>30</v>
      </c>
      <c r="M5" s="33"/>
      <c r="N5" s="33"/>
      <c r="O5" s="33"/>
      <c r="P5" s="33"/>
      <c r="Q5" s="33" t="s">
        <v>22</v>
      </c>
    </row>
    <row r="6" s="21" customFormat="1" ht="40" customHeight="1" spans="1:17">
      <c r="A6" s="25">
        <v>4</v>
      </c>
      <c r="B6" s="26" t="s">
        <v>17</v>
      </c>
      <c r="C6" s="27">
        <v>2</v>
      </c>
      <c r="D6" s="27">
        <v>5</v>
      </c>
      <c r="E6" s="28" t="s">
        <v>31</v>
      </c>
      <c r="F6" s="27" t="s">
        <v>32</v>
      </c>
      <c r="G6" s="28" t="str">
        <f t="shared" si="0"/>
        <v>642126********2030</v>
      </c>
      <c r="H6" s="28" t="s">
        <v>33</v>
      </c>
      <c r="I6" s="27">
        <v>2</v>
      </c>
      <c r="J6" s="27" t="s">
        <v>34</v>
      </c>
      <c r="K6" s="33"/>
      <c r="L6" s="33" t="s">
        <v>35</v>
      </c>
      <c r="M6" s="33"/>
      <c r="N6" s="33" t="s">
        <v>36</v>
      </c>
      <c r="O6" s="33"/>
      <c r="P6" s="33"/>
      <c r="Q6" s="33" t="s">
        <v>22</v>
      </c>
    </row>
    <row r="7" s="21" customFormat="1" ht="31.5" spans="1:17">
      <c r="A7" s="25">
        <v>5</v>
      </c>
      <c r="B7" s="26" t="s">
        <v>17</v>
      </c>
      <c r="C7" s="27">
        <v>2</v>
      </c>
      <c r="D7" s="27">
        <v>5</v>
      </c>
      <c r="E7" s="28" t="s">
        <v>37</v>
      </c>
      <c r="F7" s="27" t="s">
        <v>38</v>
      </c>
      <c r="G7" s="28" t="str">
        <f t="shared" si="0"/>
        <v>622822********2019</v>
      </c>
      <c r="H7" s="28" t="s">
        <v>39</v>
      </c>
      <c r="I7" s="27">
        <v>2</v>
      </c>
      <c r="J7" s="37" t="s">
        <v>40</v>
      </c>
      <c r="K7" s="33"/>
      <c r="L7" s="33"/>
      <c r="M7" s="33"/>
      <c r="N7" s="33" t="s">
        <v>41</v>
      </c>
      <c r="O7" s="33"/>
      <c r="P7" s="33"/>
      <c r="Q7" s="33" t="s">
        <v>22</v>
      </c>
    </row>
    <row r="8" s="21" customFormat="1" ht="31.5" spans="1:17">
      <c r="A8" s="25">
        <v>6</v>
      </c>
      <c r="B8" s="26" t="s">
        <v>17</v>
      </c>
      <c r="C8" s="27">
        <v>2</v>
      </c>
      <c r="D8" s="27">
        <v>5</v>
      </c>
      <c r="E8" s="25" t="s">
        <v>42</v>
      </c>
      <c r="F8" s="25" t="s">
        <v>43</v>
      </c>
      <c r="G8" s="28" t="str">
        <f t="shared" si="0"/>
        <v>642126********2825</v>
      </c>
      <c r="H8" s="28" t="s">
        <v>44</v>
      </c>
      <c r="I8" s="27">
        <v>2</v>
      </c>
      <c r="J8" s="27" t="s">
        <v>45</v>
      </c>
      <c r="K8" s="33"/>
      <c r="L8" s="33"/>
      <c r="M8" s="33"/>
      <c r="N8" s="33"/>
      <c r="O8" s="33"/>
      <c r="P8" s="33"/>
      <c r="Q8" s="33" t="s">
        <v>22</v>
      </c>
    </row>
    <row r="9" s="21" customFormat="1" ht="47.25" spans="1:17">
      <c r="A9" s="25">
        <v>7</v>
      </c>
      <c r="B9" s="26" t="s">
        <v>46</v>
      </c>
      <c r="C9" s="27">
        <v>3</v>
      </c>
      <c r="D9" s="27">
        <v>4</v>
      </c>
      <c r="E9" s="26" t="s">
        <v>47</v>
      </c>
      <c r="F9" s="38" t="s">
        <v>48</v>
      </c>
      <c r="G9" s="28" t="str">
        <f t="shared" si="0"/>
        <v>640323********2012</v>
      </c>
      <c r="H9" s="28" t="s">
        <v>49</v>
      </c>
      <c r="I9" s="27">
        <v>1</v>
      </c>
      <c r="J9" s="27" t="s">
        <v>50</v>
      </c>
      <c r="K9" s="33"/>
      <c r="L9" s="33"/>
      <c r="M9" s="33"/>
      <c r="N9" s="33"/>
      <c r="O9" s="33"/>
      <c r="P9" s="33"/>
      <c r="Q9" s="33" t="s">
        <v>51</v>
      </c>
    </row>
    <row r="10" s="21" customFormat="1" ht="47.25" spans="1:17">
      <c r="A10" s="25">
        <v>8</v>
      </c>
      <c r="B10" s="26" t="s">
        <v>46</v>
      </c>
      <c r="C10" s="27">
        <v>3</v>
      </c>
      <c r="D10" s="27">
        <v>3</v>
      </c>
      <c r="E10" s="28" t="s">
        <v>52</v>
      </c>
      <c r="F10" s="27" t="s">
        <v>53</v>
      </c>
      <c r="G10" s="28" t="str">
        <f t="shared" si="0"/>
        <v>642126********2016</v>
      </c>
      <c r="H10" s="28" t="s">
        <v>54</v>
      </c>
      <c r="I10" s="27">
        <v>3</v>
      </c>
      <c r="J10" s="27" t="s">
        <v>55</v>
      </c>
      <c r="K10" s="33"/>
      <c r="L10" s="33"/>
      <c r="M10" s="33" t="s">
        <v>56</v>
      </c>
      <c r="N10" s="33" t="s">
        <v>57</v>
      </c>
      <c r="O10" s="33"/>
      <c r="P10" s="33"/>
      <c r="Q10" s="33" t="s">
        <v>22</v>
      </c>
    </row>
    <row r="11" s="21" customFormat="1" ht="31.5" spans="1:17">
      <c r="A11" s="25">
        <v>9</v>
      </c>
      <c r="B11" s="26" t="s">
        <v>46</v>
      </c>
      <c r="C11" s="27">
        <v>2</v>
      </c>
      <c r="D11" s="27">
        <v>3</v>
      </c>
      <c r="E11" s="28" t="s">
        <v>58</v>
      </c>
      <c r="F11" s="27" t="s">
        <v>59</v>
      </c>
      <c r="G11" s="28" t="str">
        <f t="shared" si="0"/>
        <v>640323********2015</v>
      </c>
      <c r="H11" s="28" t="s">
        <v>60</v>
      </c>
      <c r="I11" s="27">
        <v>2</v>
      </c>
      <c r="J11" s="27" t="s">
        <v>61</v>
      </c>
      <c r="K11" s="33"/>
      <c r="L11" s="33" t="s">
        <v>62</v>
      </c>
      <c r="M11" s="33"/>
      <c r="N11" s="33" t="s">
        <v>63</v>
      </c>
      <c r="O11" s="33"/>
      <c r="P11" s="33"/>
      <c r="Q11" s="33" t="s">
        <v>22</v>
      </c>
    </row>
    <row r="12" s="21" customFormat="1" ht="47" customHeight="1" spans="1:17">
      <c r="A12" s="25">
        <v>10</v>
      </c>
      <c r="B12" s="26" t="s">
        <v>46</v>
      </c>
      <c r="C12" s="27">
        <v>2</v>
      </c>
      <c r="D12" s="27">
        <v>3</v>
      </c>
      <c r="E12" s="28" t="s">
        <v>64</v>
      </c>
      <c r="F12" s="27" t="s">
        <v>65</v>
      </c>
      <c r="G12" s="28" t="str">
        <f t="shared" si="0"/>
        <v>640323********2046</v>
      </c>
      <c r="H12" s="28" t="s">
        <v>66</v>
      </c>
      <c r="I12" s="27">
        <v>2</v>
      </c>
      <c r="J12" s="27" t="s">
        <v>67</v>
      </c>
      <c r="K12" s="33"/>
      <c r="L12" s="33" t="s">
        <v>68</v>
      </c>
      <c r="M12" s="33"/>
      <c r="N12" s="33" t="s">
        <v>69</v>
      </c>
      <c r="O12" s="33" t="s">
        <v>70</v>
      </c>
      <c r="P12" s="33"/>
      <c r="Q12" s="33" t="s">
        <v>22</v>
      </c>
    </row>
    <row r="13" s="21" customFormat="1" ht="97" customHeight="1" spans="1:17">
      <c r="A13" s="25">
        <v>11</v>
      </c>
      <c r="B13" s="26" t="s">
        <v>71</v>
      </c>
      <c r="C13" s="27">
        <v>2</v>
      </c>
      <c r="D13" s="27">
        <v>2</v>
      </c>
      <c r="E13" s="28" t="s">
        <v>72</v>
      </c>
      <c r="F13" s="27" t="s">
        <v>73</v>
      </c>
      <c r="G13" s="28" t="str">
        <f t="shared" si="0"/>
        <v>642126********2013</v>
      </c>
      <c r="H13" s="28" t="s">
        <v>74</v>
      </c>
      <c r="I13" s="27">
        <v>2</v>
      </c>
      <c r="J13" s="27" t="s">
        <v>75</v>
      </c>
      <c r="K13" s="33" t="s">
        <v>76</v>
      </c>
      <c r="L13" s="33" t="s">
        <v>77</v>
      </c>
      <c r="M13" s="33" t="s">
        <v>78</v>
      </c>
      <c r="N13" s="33" t="s">
        <v>79</v>
      </c>
      <c r="O13" s="33"/>
      <c r="P13" s="33"/>
      <c r="Q13" s="33" t="s">
        <v>22</v>
      </c>
    </row>
    <row r="14" s="21" customFormat="1" ht="31.5" spans="1:17">
      <c r="A14" s="25">
        <v>12</v>
      </c>
      <c r="B14" s="26" t="s">
        <v>71</v>
      </c>
      <c r="C14" s="27">
        <v>2</v>
      </c>
      <c r="D14" s="27">
        <v>5</v>
      </c>
      <c r="E14" s="28" t="s">
        <v>80</v>
      </c>
      <c r="F14" s="27" t="s">
        <v>81</v>
      </c>
      <c r="G14" s="28" t="str">
        <f t="shared" si="0"/>
        <v>642126********202X</v>
      </c>
      <c r="H14" s="28" t="s">
        <v>82</v>
      </c>
      <c r="I14" s="27">
        <v>2</v>
      </c>
      <c r="J14" s="27" t="s">
        <v>83</v>
      </c>
      <c r="K14" s="33"/>
      <c r="L14" s="33" t="s">
        <v>84</v>
      </c>
      <c r="M14" s="33"/>
      <c r="N14" s="33" t="s">
        <v>85</v>
      </c>
      <c r="O14" s="33"/>
      <c r="P14" s="33"/>
      <c r="Q14" s="33" t="s">
        <v>22</v>
      </c>
    </row>
    <row r="15" s="21" customFormat="1" ht="40.5" spans="1:17">
      <c r="A15" s="25">
        <v>13</v>
      </c>
      <c r="B15" s="26" t="s">
        <v>71</v>
      </c>
      <c r="C15" s="27">
        <v>2</v>
      </c>
      <c r="D15" s="27">
        <v>5</v>
      </c>
      <c r="E15" s="28" t="s">
        <v>86</v>
      </c>
      <c r="F15" s="27" t="s">
        <v>87</v>
      </c>
      <c r="G15" s="28" t="str">
        <f t="shared" si="0"/>
        <v>640323********203X</v>
      </c>
      <c r="H15" s="28" t="s">
        <v>88</v>
      </c>
      <c r="I15" s="27">
        <v>2</v>
      </c>
      <c r="J15" s="27" t="s">
        <v>89</v>
      </c>
      <c r="K15" s="33"/>
      <c r="L15" s="33" t="s">
        <v>90</v>
      </c>
      <c r="M15" s="33"/>
      <c r="N15" s="33"/>
      <c r="O15" s="33"/>
      <c r="P15" s="33"/>
      <c r="Q15" s="33" t="s">
        <v>91</v>
      </c>
    </row>
    <row r="16" s="21" customFormat="1" ht="31.5" spans="1:17">
      <c r="A16" s="25">
        <v>14</v>
      </c>
      <c r="B16" s="26" t="s">
        <v>71</v>
      </c>
      <c r="C16" s="27">
        <v>2</v>
      </c>
      <c r="D16" s="27">
        <v>3</v>
      </c>
      <c r="E16" s="28" t="s">
        <v>92</v>
      </c>
      <c r="F16" s="27" t="s">
        <v>93</v>
      </c>
      <c r="G16" s="28" t="str">
        <f t="shared" si="0"/>
        <v>640323********2041</v>
      </c>
      <c r="H16" s="28" t="s">
        <v>94</v>
      </c>
      <c r="I16" s="27">
        <v>2</v>
      </c>
      <c r="J16" s="27" t="s">
        <v>95</v>
      </c>
      <c r="K16" s="33"/>
      <c r="L16" s="33"/>
      <c r="M16" s="33"/>
      <c r="N16" s="33" t="s">
        <v>96</v>
      </c>
      <c r="O16" s="33"/>
      <c r="P16" s="33"/>
      <c r="Q16" s="33" t="s">
        <v>22</v>
      </c>
    </row>
    <row r="17" s="21" customFormat="1" ht="84" customHeight="1" spans="1:17">
      <c r="A17" s="25">
        <v>15</v>
      </c>
      <c r="B17" s="26" t="s">
        <v>71</v>
      </c>
      <c r="C17" s="27">
        <v>1</v>
      </c>
      <c r="D17" s="27">
        <v>2</v>
      </c>
      <c r="E17" s="28" t="s">
        <v>97</v>
      </c>
      <c r="F17" s="27" t="s">
        <v>98</v>
      </c>
      <c r="G17" s="28" t="str">
        <f t="shared" si="0"/>
        <v>642126********2026</v>
      </c>
      <c r="H17" s="28" t="s">
        <v>97</v>
      </c>
      <c r="I17" s="27">
        <v>1</v>
      </c>
      <c r="J17" s="27" t="s">
        <v>98</v>
      </c>
      <c r="K17" s="33" t="s">
        <v>99</v>
      </c>
      <c r="L17" s="33" t="s">
        <v>100</v>
      </c>
      <c r="M17" s="33"/>
      <c r="N17" s="33" t="s">
        <v>101</v>
      </c>
      <c r="O17" s="33"/>
      <c r="P17" s="33"/>
      <c r="Q17" s="33" t="s">
        <v>22</v>
      </c>
    </row>
    <row r="18" s="21" customFormat="1" ht="31.5" spans="1:17">
      <c r="A18" s="25">
        <v>16</v>
      </c>
      <c r="B18" s="26" t="s">
        <v>102</v>
      </c>
      <c r="C18" s="27">
        <v>2</v>
      </c>
      <c r="D18" s="27">
        <v>3</v>
      </c>
      <c r="E18" s="28" t="s">
        <v>103</v>
      </c>
      <c r="F18" s="27" t="s">
        <v>104</v>
      </c>
      <c r="G18" s="28" t="str">
        <f t="shared" si="0"/>
        <v>640323********2030</v>
      </c>
      <c r="H18" s="28" t="s">
        <v>105</v>
      </c>
      <c r="I18" s="27">
        <v>2</v>
      </c>
      <c r="J18" s="27" t="s">
        <v>106</v>
      </c>
      <c r="K18" s="33"/>
      <c r="L18" s="33"/>
      <c r="M18" s="33"/>
      <c r="N18" s="33" t="s">
        <v>107</v>
      </c>
      <c r="O18" s="33"/>
      <c r="P18" s="33"/>
      <c r="Q18" s="33" t="s">
        <v>22</v>
      </c>
    </row>
    <row r="19" s="21" customFormat="1" ht="40.5" spans="1:17">
      <c r="A19" s="25">
        <v>17</v>
      </c>
      <c r="B19" s="26" t="s">
        <v>102</v>
      </c>
      <c r="C19" s="27">
        <v>1</v>
      </c>
      <c r="D19" s="27">
        <v>2</v>
      </c>
      <c r="E19" s="28" t="s">
        <v>108</v>
      </c>
      <c r="F19" s="27" t="s">
        <v>109</v>
      </c>
      <c r="G19" s="28" t="str">
        <f t="shared" si="0"/>
        <v>640323********241X</v>
      </c>
      <c r="H19" s="28" t="s">
        <v>110</v>
      </c>
      <c r="I19" s="27">
        <v>1</v>
      </c>
      <c r="J19" s="27" t="s">
        <v>111</v>
      </c>
      <c r="K19" s="33"/>
      <c r="L19" s="33" t="s">
        <v>112</v>
      </c>
      <c r="M19" s="33"/>
      <c r="N19" s="33" t="s">
        <v>113</v>
      </c>
      <c r="O19" s="33" t="s">
        <v>114</v>
      </c>
      <c r="P19" s="33"/>
      <c r="Q19" s="33" t="s">
        <v>22</v>
      </c>
    </row>
    <row r="20" s="21" customFormat="1" ht="27" spans="1:17">
      <c r="A20" s="25">
        <v>18</v>
      </c>
      <c r="B20" s="26" t="s">
        <v>115</v>
      </c>
      <c r="C20" s="27">
        <v>1</v>
      </c>
      <c r="D20" s="27">
        <v>2</v>
      </c>
      <c r="E20" s="28" t="s">
        <v>116</v>
      </c>
      <c r="F20" s="27" t="s">
        <v>117</v>
      </c>
      <c r="G20" s="28" t="str">
        <f t="shared" si="0"/>
        <v>640323********2017</v>
      </c>
      <c r="H20" s="28" t="s">
        <v>116</v>
      </c>
      <c r="I20" s="27">
        <v>1</v>
      </c>
      <c r="J20" s="27" t="s">
        <v>117</v>
      </c>
      <c r="K20" s="33"/>
      <c r="L20" s="33" t="s">
        <v>118</v>
      </c>
      <c r="M20" s="33"/>
      <c r="N20" s="33"/>
      <c r="O20" s="33" t="s">
        <v>119</v>
      </c>
      <c r="P20" s="33"/>
      <c r="Q20" s="33" t="s">
        <v>22</v>
      </c>
    </row>
    <row r="21" s="21" customFormat="1" ht="40.5" spans="1:17">
      <c r="A21" s="25">
        <v>19</v>
      </c>
      <c r="B21" s="26" t="s">
        <v>115</v>
      </c>
      <c r="C21" s="27">
        <v>1</v>
      </c>
      <c r="D21" s="27">
        <v>5</v>
      </c>
      <c r="E21" s="28" t="s">
        <v>120</v>
      </c>
      <c r="F21" s="27" t="s">
        <v>121</v>
      </c>
      <c r="G21" s="28" t="str">
        <f t="shared" si="0"/>
        <v>640323********2217</v>
      </c>
      <c r="H21" s="28" t="s">
        <v>120</v>
      </c>
      <c r="I21" s="27">
        <v>1</v>
      </c>
      <c r="J21" s="27" t="s">
        <v>121</v>
      </c>
      <c r="K21" s="33"/>
      <c r="L21" s="33" t="s">
        <v>122</v>
      </c>
      <c r="M21" s="33"/>
      <c r="N21" s="33" t="s">
        <v>123</v>
      </c>
      <c r="O21" s="33"/>
      <c r="P21" s="33"/>
      <c r="Q21" s="33" t="s">
        <v>22</v>
      </c>
    </row>
    <row r="22" s="21" customFormat="1" ht="15.75" spans="1:17">
      <c r="A22" s="25">
        <v>20</v>
      </c>
      <c r="B22" s="26" t="s">
        <v>115</v>
      </c>
      <c r="C22" s="27">
        <v>1</v>
      </c>
      <c r="D22" s="27">
        <v>1</v>
      </c>
      <c r="E22" s="28" t="s">
        <v>124</v>
      </c>
      <c r="F22" s="27" t="s">
        <v>125</v>
      </c>
      <c r="G22" s="28" t="str">
        <f t="shared" si="0"/>
        <v>640323********2023</v>
      </c>
      <c r="H22" s="28" t="s">
        <v>124</v>
      </c>
      <c r="I22" s="27">
        <v>1</v>
      </c>
      <c r="J22" s="27" t="s">
        <v>125</v>
      </c>
      <c r="K22" s="33"/>
      <c r="L22" s="33"/>
      <c r="M22" s="33"/>
      <c r="N22" s="33"/>
      <c r="O22" s="33"/>
      <c r="P22" s="33"/>
      <c r="Q22" s="36" t="s">
        <v>22</v>
      </c>
    </row>
    <row r="23" s="21" customFormat="1" ht="54" spans="1:17">
      <c r="A23" s="25">
        <v>21</v>
      </c>
      <c r="B23" s="26" t="s">
        <v>115</v>
      </c>
      <c r="C23" s="27">
        <v>1</v>
      </c>
      <c r="D23" s="27">
        <v>7</v>
      </c>
      <c r="E23" s="28" t="s">
        <v>126</v>
      </c>
      <c r="F23" s="27" t="s">
        <v>127</v>
      </c>
      <c r="G23" s="28" t="str">
        <f t="shared" si="0"/>
        <v>642126********2023</v>
      </c>
      <c r="H23" s="28" t="s">
        <v>126</v>
      </c>
      <c r="I23" s="27">
        <v>1</v>
      </c>
      <c r="J23" s="37" t="s">
        <v>127</v>
      </c>
      <c r="K23" s="33"/>
      <c r="L23" s="33" t="s">
        <v>128</v>
      </c>
      <c r="M23" s="33" t="s">
        <v>129</v>
      </c>
      <c r="N23" s="33" t="s">
        <v>130</v>
      </c>
      <c r="O23" s="33"/>
      <c r="P23" s="33"/>
      <c r="Q23" s="33" t="s">
        <v>22</v>
      </c>
    </row>
    <row r="24" s="21" customFormat="1" ht="75" customHeight="1" spans="1:17">
      <c r="A24" s="25">
        <v>22</v>
      </c>
      <c r="B24" s="26" t="s">
        <v>131</v>
      </c>
      <c r="C24" s="27">
        <v>1</v>
      </c>
      <c r="D24" s="27">
        <v>3</v>
      </c>
      <c r="E24" s="28" t="s">
        <v>132</v>
      </c>
      <c r="F24" s="27" t="s">
        <v>133</v>
      </c>
      <c r="G24" s="28" t="str">
        <f t="shared" si="0"/>
        <v>642126********2229</v>
      </c>
      <c r="H24" s="28" t="s">
        <v>132</v>
      </c>
      <c r="I24" s="27">
        <v>1</v>
      </c>
      <c r="J24" s="27" t="s">
        <v>133</v>
      </c>
      <c r="K24" s="33" t="s">
        <v>134</v>
      </c>
      <c r="L24" s="33" t="s">
        <v>135</v>
      </c>
      <c r="M24" s="33"/>
      <c r="N24" s="33" t="s">
        <v>136</v>
      </c>
      <c r="O24" s="33" t="s">
        <v>137</v>
      </c>
      <c r="P24" s="33"/>
      <c r="Q24" s="33" t="s">
        <v>22</v>
      </c>
    </row>
    <row r="25" s="21" customFormat="1" ht="31.5" spans="1:17">
      <c r="A25" s="25">
        <v>23</v>
      </c>
      <c r="B25" s="26" t="s">
        <v>131</v>
      </c>
      <c r="C25" s="27">
        <v>2</v>
      </c>
      <c r="D25" s="27">
        <v>2</v>
      </c>
      <c r="E25" s="28" t="s">
        <v>138</v>
      </c>
      <c r="F25" s="37" t="s">
        <v>139</v>
      </c>
      <c r="G25" s="28" t="str">
        <f t="shared" si="0"/>
        <v>642126********2221</v>
      </c>
      <c r="H25" s="28" t="s">
        <v>140</v>
      </c>
      <c r="I25" s="27">
        <v>1</v>
      </c>
      <c r="J25" s="27" t="s">
        <v>141</v>
      </c>
      <c r="K25" s="33"/>
      <c r="L25" s="33" t="s">
        <v>142</v>
      </c>
      <c r="M25" s="33"/>
      <c r="N25" s="33"/>
      <c r="O25" s="33" t="s">
        <v>143</v>
      </c>
      <c r="P25" s="33"/>
      <c r="Q25" s="33" t="s">
        <v>144</v>
      </c>
    </row>
    <row r="26" s="21" customFormat="1" ht="65" customHeight="1" spans="1:17">
      <c r="A26" s="25">
        <v>24</v>
      </c>
      <c r="B26" s="26" t="s">
        <v>131</v>
      </c>
      <c r="C26" s="27">
        <v>2</v>
      </c>
      <c r="D26" s="27">
        <v>2</v>
      </c>
      <c r="E26" s="28" t="s">
        <v>145</v>
      </c>
      <c r="F26" s="27" t="s">
        <v>146</v>
      </c>
      <c r="G26" s="28" t="str">
        <f t="shared" si="0"/>
        <v>622822********3327</v>
      </c>
      <c r="H26" s="28" t="s">
        <v>147</v>
      </c>
      <c r="I26" s="27">
        <v>2</v>
      </c>
      <c r="J26" s="27" t="s">
        <v>148</v>
      </c>
      <c r="K26" s="33" t="s">
        <v>149</v>
      </c>
      <c r="L26" s="33"/>
      <c r="M26" s="33"/>
      <c r="N26" s="33" t="s">
        <v>150</v>
      </c>
      <c r="O26" s="33"/>
      <c r="P26" s="33"/>
      <c r="Q26" s="33" t="s">
        <v>22</v>
      </c>
    </row>
    <row r="27" s="21" customFormat="1" ht="40.5" spans="1:17">
      <c r="A27" s="25">
        <v>25</v>
      </c>
      <c r="B27" s="26" t="s">
        <v>131</v>
      </c>
      <c r="C27" s="27">
        <v>2</v>
      </c>
      <c r="D27" s="27">
        <v>4</v>
      </c>
      <c r="E27" s="28" t="s">
        <v>151</v>
      </c>
      <c r="F27" s="27" t="s">
        <v>152</v>
      </c>
      <c r="G27" s="28" t="str">
        <f t="shared" si="0"/>
        <v>640323********2217</v>
      </c>
      <c r="H27" s="28" t="s">
        <v>153</v>
      </c>
      <c r="I27" s="27">
        <v>1</v>
      </c>
      <c r="J27" s="27" t="s">
        <v>154</v>
      </c>
      <c r="K27" s="33"/>
      <c r="L27" s="33"/>
      <c r="M27" s="33"/>
      <c r="N27" s="33"/>
      <c r="O27" s="33"/>
      <c r="P27" s="33"/>
      <c r="Q27" s="33" t="s">
        <v>155</v>
      </c>
    </row>
    <row r="28" s="21" customFormat="1" ht="121" customHeight="1" spans="1:17">
      <c r="A28" s="25">
        <v>26</v>
      </c>
      <c r="B28" s="26" t="s">
        <v>131</v>
      </c>
      <c r="C28" s="27">
        <v>1</v>
      </c>
      <c r="D28" s="27">
        <v>3</v>
      </c>
      <c r="E28" s="28" t="s">
        <v>156</v>
      </c>
      <c r="F28" s="27" t="s">
        <v>157</v>
      </c>
      <c r="G28" s="28" t="str">
        <f t="shared" si="0"/>
        <v>640323********2011</v>
      </c>
      <c r="H28" s="28" t="s">
        <v>158</v>
      </c>
      <c r="I28" s="27">
        <v>1</v>
      </c>
      <c r="J28" s="27" t="s">
        <v>159</v>
      </c>
      <c r="K28" s="33" t="s">
        <v>160</v>
      </c>
      <c r="L28" s="33" t="s">
        <v>161</v>
      </c>
      <c r="M28" s="33"/>
      <c r="N28" s="33" t="s">
        <v>162</v>
      </c>
      <c r="O28" s="33" t="s">
        <v>163</v>
      </c>
      <c r="P28" s="33"/>
      <c r="Q28" s="33" t="s">
        <v>22</v>
      </c>
    </row>
    <row r="29" s="21" customFormat="1" ht="67.5" spans="1:17">
      <c r="A29" s="25">
        <v>27</v>
      </c>
      <c r="B29" s="26" t="s">
        <v>131</v>
      </c>
      <c r="C29" s="27">
        <v>2</v>
      </c>
      <c r="D29" s="27">
        <v>4</v>
      </c>
      <c r="E29" s="28" t="s">
        <v>164</v>
      </c>
      <c r="F29" s="27" t="s">
        <v>165</v>
      </c>
      <c r="G29" s="28" t="str">
        <f t="shared" si="0"/>
        <v>640323********2228
</v>
      </c>
      <c r="H29" s="28" t="s">
        <v>166</v>
      </c>
      <c r="I29" s="27">
        <v>1</v>
      </c>
      <c r="J29" s="27" t="s">
        <v>167</v>
      </c>
      <c r="K29" s="33" t="s">
        <v>168</v>
      </c>
      <c r="L29" s="33"/>
      <c r="M29" s="33"/>
      <c r="N29" s="33"/>
      <c r="O29" s="33"/>
      <c r="P29" s="33"/>
      <c r="Q29" s="33" t="s">
        <v>169</v>
      </c>
    </row>
    <row r="30" s="21" customFormat="1" ht="63" spans="1:17">
      <c r="A30" s="25">
        <v>28</v>
      </c>
      <c r="B30" s="26" t="s">
        <v>131</v>
      </c>
      <c r="C30" s="27">
        <v>4</v>
      </c>
      <c r="D30" s="27">
        <v>5</v>
      </c>
      <c r="E30" s="28" t="s">
        <v>170</v>
      </c>
      <c r="F30" s="27" t="s">
        <v>171</v>
      </c>
      <c r="G30" s="28" t="str">
        <f t="shared" si="0"/>
        <v>640323********2094</v>
      </c>
      <c r="H30" s="28" t="s">
        <v>172</v>
      </c>
      <c r="I30" s="27">
        <v>4</v>
      </c>
      <c r="J30" s="27" t="s">
        <v>173</v>
      </c>
      <c r="K30" s="33"/>
      <c r="L30" s="33"/>
      <c r="M30" s="33"/>
      <c r="N30" s="34" t="s">
        <v>174</v>
      </c>
      <c r="O30" s="33"/>
      <c r="P30" s="33"/>
      <c r="Q30" s="33" t="s">
        <v>22</v>
      </c>
    </row>
    <row r="31" s="21" customFormat="1" ht="15.75" spans="1:17">
      <c r="A31" s="25">
        <v>29</v>
      </c>
      <c r="B31" s="26" t="s">
        <v>131</v>
      </c>
      <c r="C31" s="27">
        <v>1</v>
      </c>
      <c r="D31" s="27">
        <v>2</v>
      </c>
      <c r="E31" s="28" t="s">
        <v>175</v>
      </c>
      <c r="F31" s="27" t="s">
        <v>176</v>
      </c>
      <c r="G31" s="28" t="str">
        <f t="shared" si="0"/>
        <v>642126********221X</v>
      </c>
      <c r="H31" s="28" t="s">
        <v>175</v>
      </c>
      <c r="I31" s="27">
        <v>1</v>
      </c>
      <c r="J31" s="27" t="s">
        <v>176</v>
      </c>
      <c r="K31" s="33"/>
      <c r="L31" s="33"/>
      <c r="M31" s="33"/>
      <c r="N31" s="33" t="s">
        <v>177</v>
      </c>
      <c r="O31" s="33"/>
      <c r="P31" s="33"/>
      <c r="Q31" s="33" t="s">
        <v>22</v>
      </c>
    </row>
    <row r="32" s="21" customFormat="1" ht="31.5" spans="1:17">
      <c r="A32" s="25">
        <v>30</v>
      </c>
      <c r="B32" s="26" t="s">
        <v>178</v>
      </c>
      <c r="C32" s="27">
        <v>2</v>
      </c>
      <c r="D32" s="27">
        <v>2</v>
      </c>
      <c r="E32" s="28" t="s">
        <v>179</v>
      </c>
      <c r="F32" s="27" t="s">
        <v>180</v>
      </c>
      <c r="G32" s="28" t="str">
        <f t="shared" si="0"/>
        <v>640323********2218</v>
      </c>
      <c r="H32" s="28" t="s">
        <v>181</v>
      </c>
      <c r="I32" s="27">
        <v>2</v>
      </c>
      <c r="J32" s="27" t="s">
        <v>182</v>
      </c>
      <c r="K32" s="33"/>
      <c r="L32" s="33" t="s">
        <v>183</v>
      </c>
      <c r="M32" s="33"/>
      <c r="N32" s="33" t="s">
        <v>184</v>
      </c>
      <c r="O32" s="33"/>
      <c r="P32" s="33"/>
      <c r="Q32" s="33" t="s">
        <v>22</v>
      </c>
    </row>
    <row r="33" s="21" customFormat="1" ht="31.5" spans="1:17">
      <c r="A33" s="25">
        <v>31</v>
      </c>
      <c r="B33" s="26" t="s">
        <v>185</v>
      </c>
      <c r="C33" s="27">
        <v>2</v>
      </c>
      <c r="D33" s="27">
        <v>2</v>
      </c>
      <c r="E33" s="28" t="s">
        <v>186</v>
      </c>
      <c r="F33" s="27" t="s">
        <v>187</v>
      </c>
      <c r="G33" s="28" t="str">
        <f t="shared" si="0"/>
        <v>640323********2213</v>
      </c>
      <c r="H33" s="28" t="s">
        <v>188</v>
      </c>
      <c r="I33" s="27">
        <v>2</v>
      </c>
      <c r="J33" s="27" t="s">
        <v>189</v>
      </c>
      <c r="K33" s="33"/>
      <c r="L33" s="33"/>
      <c r="M33" s="33"/>
      <c r="N33" s="33"/>
      <c r="O33" s="33"/>
      <c r="P33" s="33"/>
      <c r="Q33" s="33" t="s">
        <v>22</v>
      </c>
    </row>
    <row r="34" s="21" customFormat="1" ht="31.5" spans="1:17">
      <c r="A34" s="25">
        <v>32</v>
      </c>
      <c r="B34" s="26" t="s">
        <v>190</v>
      </c>
      <c r="C34" s="27">
        <v>2</v>
      </c>
      <c r="D34" s="27">
        <v>4</v>
      </c>
      <c r="E34" s="28" t="s">
        <v>191</v>
      </c>
      <c r="F34" s="27" t="s">
        <v>192</v>
      </c>
      <c r="G34" s="28" t="str">
        <f t="shared" si="0"/>
        <v>640323********202X</v>
      </c>
      <c r="H34" s="28" t="s">
        <v>193</v>
      </c>
      <c r="I34" s="27">
        <v>2</v>
      </c>
      <c r="J34" s="27" t="s">
        <v>194</v>
      </c>
      <c r="K34" s="33"/>
      <c r="L34" s="33"/>
      <c r="M34" s="33"/>
      <c r="N34" s="33" t="s">
        <v>195</v>
      </c>
      <c r="O34" s="33"/>
      <c r="P34" s="33"/>
      <c r="Q34" s="33" t="s">
        <v>22</v>
      </c>
    </row>
    <row r="35" s="21" customFormat="1" ht="54" spans="1:17">
      <c r="A35" s="25">
        <v>33</v>
      </c>
      <c r="B35" s="26" t="s">
        <v>190</v>
      </c>
      <c r="C35" s="27">
        <v>3</v>
      </c>
      <c r="D35" s="27">
        <v>3</v>
      </c>
      <c r="E35" s="28" t="s">
        <v>196</v>
      </c>
      <c r="F35" s="27" t="s">
        <v>197</v>
      </c>
      <c r="G35" s="28" t="str">
        <f t="shared" si="0"/>
        <v>642126********2018</v>
      </c>
      <c r="H35" s="28" t="s">
        <v>198</v>
      </c>
      <c r="I35" s="27">
        <v>3</v>
      </c>
      <c r="J35" s="27" t="s">
        <v>199</v>
      </c>
      <c r="K35" s="33"/>
      <c r="L35" s="33" t="s">
        <v>200</v>
      </c>
      <c r="M35" s="33"/>
      <c r="N35" s="33" t="s">
        <v>201</v>
      </c>
      <c r="O35" s="33"/>
      <c r="P35" s="33"/>
      <c r="Q35" s="33" t="s">
        <v>22</v>
      </c>
    </row>
    <row r="36" s="21" customFormat="1" ht="31.5" spans="1:17">
      <c r="A36" s="25">
        <v>34</v>
      </c>
      <c r="B36" s="26" t="s">
        <v>190</v>
      </c>
      <c r="C36" s="27">
        <v>2</v>
      </c>
      <c r="D36" s="27">
        <v>2</v>
      </c>
      <c r="E36" s="28" t="s">
        <v>202</v>
      </c>
      <c r="F36" s="37" t="s">
        <v>203</v>
      </c>
      <c r="G36" s="28" t="str">
        <f t="shared" si="0"/>
        <v>640323********2019</v>
      </c>
      <c r="H36" s="28" t="s">
        <v>204</v>
      </c>
      <c r="I36" s="27">
        <v>2</v>
      </c>
      <c r="J36" s="37" t="s">
        <v>205</v>
      </c>
      <c r="K36" s="33"/>
      <c r="L36" s="33"/>
      <c r="M36" s="33"/>
      <c r="N36" s="33" t="s">
        <v>206</v>
      </c>
      <c r="O36" s="33"/>
      <c r="P36" s="33"/>
      <c r="Q36" s="33" t="s">
        <v>22</v>
      </c>
    </row>
    <row r="37" s="21" customFormat="1" ht="54" spans="1:17">
      <c r="A37" s="25">
        <v>35</v>
      </c>
      <c r="B37" s="26" t="s">
        <v>190</v>
      </c>
      <c r="C37" s="27">
        <v>2</v>
      </c>
      <c r="D37" s="27">
        <v>2</v>
      </c>
      <c r="E37" s="28" t="s">
        <v>207</v>
      </c>
      <c r="F37" s="27" t="s">
        <v>208</v>
      </c>
      <c r="G37" s="28" t="str">
        <f t="shared" si="0"/>
        <v>640323********2029</v>
      </c>
      <c r="H37" s="28" t="s">
        <v>209</v>
      </c>
      <c r="I37" s="27">
        <v>2</v>
      </c>
      <c r="J37" s="27" t="s">
        <v>210</v>
      </c>
      <c r="K37" s="33" t="s">
        <v>211</v>
      </c>
      <c r="L37" s="33"/>
      <c r="M37" s="33"/>
      <c r="N37" s="33" t="s">
        <v>212</v>
      </c>
      <c r="O37" s="33"/>
      <c r="P37" s="33"/>
      <c r="Q37" s="33" t="s">
        <v>22</v>
      </c>
    </row>
    <row r="38" s="21" customFormat="1" ht="27" spans="1:17">
      <c r="A38" s="25">
        <v>36</v>
      </c>
      <c r="B38" s="26" t="s">
        <v>190</v>
      </c>
      <c r="C38" s="27">
        <v>1</v>
      </c>
      <c r="D38" s="27">
        <v>2</v>
      </c>
      <c r="E38" s="28" t="s">
        <v>213</v>
      </c>
      <c r="F38" s="27" t="s">
        <v>214</v>
      </c>
      <c r="G38" s="28" t="str">
        <f t="shared" si="0"/>
        <v>640323********202X</v>
      </c>
      <c r="H38" s="28" t="s">
        <v>213</v>
      </c>
      <c r="I38" s="27">
        <v>1</v>
      </c>
      <c r="J38" s="27" t="s">
        <v>214</v>
      </c>
      <c r="K38" s="33"/>
      <c r="L38" s="33" t="s">
        <v>215</v>
      </c>
      <c r="M38" s="33"/>
      <c r="N38" s="33" t="s">
        <v>216</v>
      </c>
      <c r="O38" s="33"/>
      <c r="P38" s="33"/>
      <c r="Q38" s="33" t="s">
        <v>22</v>
      </c>
    </row>
    <row r="39" s="21" customFormat="1" ht="67.5" spans="1:17">
      <c r="A39" s="25">
        <v>37</v>
      </c>
      <c r="B39" s="26" t="s">
        <v>217</v>
      </c>
      <c r="C39" s="27">
        <v>1</v>
      </c>
      <c r="D39" s="27">
        <v>3</v>
      </c>
      <c r="E39" s="28" t="s">
        <v>218</v>
      </c>
      <c r="F39" s="27" t="s">
        <v>219</v>
      </c>
      <c r="G39" s="28" t="str">
        <f t="shared" si="0"/>
        <v>642126********2219</v>
      </c>
      <c r="H39" s="28" t="s">
        <v>218</v>
      </c>
      <c r="I39" s="27">
        <v>1</v>
      </c>
      <c r="J39" s="27" t="s">
        <v>219</v>
      </c>
      <c r="K39" s="33" t="s">
        <v>220</v>
      </c>
      <c r="L39" s="33" t="s">
        <v>221</v>
      </c>
      <c r="M39" s="33"/>
      <c r="N39" s="33" t="s">
        <v>222</v>
      </c>
      <c r="O39" s="33"/>
      <c r="P39" s="33"/>
      <c r="Q39" s="33" t="s">
        <v>22</v>
      </c>
    </row>
    <row r="40" s="21" customFormat="1" ht="54" spans="1:17">
      <c r="A40" s="25">
        <v>38</v>
      </c>
      <c r="B40" s="26" t="s">
        <v>217</v>
      </c>
      <c r="C40" s="27">
        <v>2</v>
      </c>
      <c r="D40" s="27">
        <v>3</v>
      </c>
      <c r="E40" s="28" t="s">
        <v>223</v>
      </c>
      <c r="F40" s="27" t="s">
        <v>224</v>
      </c>
      <c r="G40" s="28" t="str">
        <f t="shared" si="0"/>
        <v>640323********2222</v>
      </c>
      <c r="H40" s="28" t="s">
        <v>225</v>
      </c>
      <c r="I40" s="27">
        <v>2</v>
      </c>
      <c r="J40" s="27" t="s">
        <v>226</v>
      </c>
      <c r="K40" s="33" t="s">
        <v>227</v>
      </c>
      <c r="L40" s="33"/>
      <c r="M40" s="33"/>
      <c r="N40" s="33" t="s">
        <v>228</v>
      </c>
      <c r="O40" s="33" t="s">
        <v>229</v>
      </c>
      <c r="P40" s="33"/>
      <c r="Q40" s="33" t="s">
        <v>22</v>
      </c>
    </row>
    <row r="41" s="21" customFormat="1" ht="27" spans="1:17">
      <c r="A41" s="25">
        <v>39</v>
      </c>
      <c r="B41" s="26" t="s">
        <v>217</v>
      </c>
      <c r="C41" s="27">
        <v>1</v>
      </c>
      <c r="D41" s="27">
        <v>4</v>
      </c>
      <c r="E41" s="28" t="s">
        <v>230</v>
      </c>
      <c r="F41" s="27" t="s">
        <v>231</v>
      </c>
      <c r="G41" s="28" t="str">
        <f t="shared" si="0"/>
        <v>640323********223X</v>
      </c>
      <c r="H41" s="28" t="s">
        <v>230</v>
      </c>
      <c r="I41" s="27">
        <v>1</v>
      </c>
      <c r="J41" s="27" t="s">
        <v>231</v>
      </c>
      <c r="K41" s="33"/>
      <c r="L41" s="33" t="s">
        <v>232</v>
      </c>
      <c r="M41" s="33"/>
      <c r="N41" s="33" t="s">
        <v>233</v>
      </c>
      <c r="O41" s="33" t="s">
        <v>234</v>
      </c>
      <c r="P41" s="33"/>
      <c r="Q41" s="33" t="s">
        <v>22</v>
      </c>
    </row>
    <row r="42" s="21" customFormat="1" ht="28.5" spans="1:17">
      <c r="A42" s="25">
        <v>40</v>
      </c>
      <c r="B42" s="28" t="s">
        <v>235</v>
      </c>
      <c r="C42" s="27">
        <v>2</v>
      </c>
      <c r="D42" s="27">
        <v>2</v>
      </c>
      <c r="E42" s="29" t="s">
        <v>236</v>
      </c>
      <c r="F42" s="39" t="s">
        <v>237</v>
      </c>
      <c r="G42" s="28" t="str">
        <f t="shared" si="0"/>
        <v>642126********2014</v>
      </c>
      <c r="H42" s="29" t="s">
        <v>236</v>
      </c>
      <c r="I42" s="28">
        <v>1</v>
      </c>
      <c r="J42" s="39" t="s">
        <v>237</v>
      </c>
      <c r="K42" s="35"/>
      <c r="L42" s="35"/>
      <c r="M42" s="35"/>
      <c r="N42" s="35"/>
      <c r="O42" s="35"/>
      <c r="P42" s="35"/>
      <c r="Q42" s="33" t="s">
        <v>22</v>
      </c>
    </row>
    <row r="43" ht="18.75" spans="1:17">
      <c r="A43" s="30" t="s">
        <v>238</v>
      </c>
      <c r="B43" s="30"/>
      <c r="C43" s="30"/>
      <c r="D43" s="30"/>
      <c r="E43" s="30"/>
      <c r="F43" s="30"/>
      <c r="G43" s="28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ht="14.25" spans="7:9">
      <c r="G44" s="31"/>
      <c r="I44" s="11">
        <f>SUM(I3:I42)</f>
        <v>64</v>
      </c>
    </row>
  </sheetData>
  <mergeCells count="1">
    <mergeCell ref="A1:Q1"/>
  </mergeCells>
  <pageMargins left="0.0784722222222222" right="0.0784722222222222" top="0.275" bottom="0.0388888888888889" header="0.196527777777778" footer="0.118055555555556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zoomScale="130" zoomScaleNormal="130" workbookViewId="0">
      <selection activeCell="L2" sqref="L$1:M$1048576"/>
    </sheetView>
  </sheetViews>
  <sheetFormatPr defaultColWidth="9" defaultRowHeight="13.5" outlineLevelRow="5"/>
  <cols>
    <col min="1" max="1" width="5.625" style="11" customWidth="1"/>
    <col min="2" max="2" width="6.125" style="11" customWidth="1"/>
    <col min="3" max="3" width="17.625" style="11" hidden="1" customWidth="1"/>
    <col min="4" max="4" width="16.9166666666667" style="11" customWidth="1"/>
    <col min="5" max="5" width="13.75" style="11" customWidth="1"/>
    <col min="6" max="6" width="5.375" style="11" customWidth="1"/>
    <col min="7" max="7" width="6.25" style="11" customWidth="1"/>
    <col min="8" max="8" width="9" style="11"/>
    <col min="9" max="9" width="22.125" style="11" hidden="1" customWidth="1"/>
    <col min="10" max="10" width="5.5" style="11" customWidth="1"/>
    <col min="11" max="11" width="7.25" style="11" customWidth="1"/>
    <col min="12" max="12" width="22.3083333333333" style="11" hidden="1" customWidth="1"/>
    <col min="13" max="13" width="6.25" style="11" hidden="1" customWidth="1"/>
    <col min="14" max="16384" width="9" style="11"/>
  </cols>
  <sheetData>
    <row r="1" ht="25.5" spans="1:13">
      <c r="A1" s="2" t="s">
        <v>239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2" t="s">
        <v>1</v>
      </c>
      <c r="B2" s="12" t="s">
        <v>240</v>
      </c>
      <c r="C2" s="13" t="s">
        <v>241</v>
      </c>
      <c r="D2" s="13" t="s">
        <v>241</v>
      </c>
      <c r="E2" s="12" t="s">
        <v>242</v>
      </c>
      <c r="F2" s="14" t="s">
        <v>243</v>
      </c>
      <c r="G2" s="14" t="s">
        <v>244</v>
      </c>
      <c r="H2" s="12" t="s">
        <v>245</v>
      </c>
      <c r="I2" s="13" t="s">
        <v>246</v>
      </c>
      <c r="J2" s="12" t="s">
        <v>247</v>
      </c>
      <c r="K2" s="13" t="s">
        <v>248</v>
      </c>
      <c r="L2" s="20" t="s">
        <v>249</v>
      </c>
      <c r="M2" s="20" t="s">
        <v>16</v>
      </c>
    </row>
    <row r="3" spans="1:13">
      <c r="A3" s="12"/>
      <c r="B3" s="12"/>
      <c r="C3" s="13"/>
      <c r="D3" s="13"/>
      <c r="E3" s="12"/>
      <c r="F3" s="14"/>
      <c r="G3" s="14"/>
      <c r="H3" s="12"/>
      <c r="I3" s="13"/>
      <c r="J3" s="12"/>
      <c r="K3" s="13"/>
      <c r="L3" s="20"/>
      <c r="M3" s="20"/>
    </row>
    <row r="4" spans="1:13">
      <c r="A4" s="12"/>
      <c r="B4" s="12"/>
      <c r="C4" s="15"/>
      <c r="D4" s="15"/>
      <c r="E4" s="16"/>
      <c r="F4" s="17"/>
      <c r="G4" s="17"/>
      <c r="H4" s="16"/>
      <c r="I4" s="15"/>
      <c r="J4" s="12"/>
      <c r="K4" s="13"/>
      <c r="L4" s="20"/>
      <c r="M4" s="20"/>
    </row>
    <row r="5" ht="33.75" spans="1:13">
      <c r="A5" s="18">
        <v>1</v>
      </c>
      <c r="B5" s="18" t="s">
        <v>250</v>
      </c>
      <c r="C5" s="40" t="s">
        <v>251</v>
      </c>
      <c r="D5" s="18" t="str">
        <f>REPLACE(C5,7,8,"********")</f>
        <v>642126********2018</v>
      </c>
      <c r="E5" s="18" t="s">
        <v>252</v>
      </c>
      <c r="F5" s="18">
        <v>3</v>
      </c>
      <c r="G5" s="18">
        <v>3</v>
      </c>
      <c r="H5" s="18" t="s">
        <v>253</v>
      </c>
      <c r="I5" s="40" t="s">
        <v>254</v>
      </c>
      <c r="J5" s="18">
        <v>350</v>
      </c>
      <c r="K5" s="18">
        <v>530</v>
      </c>
      <c r="L5" s="18" t="s">
        <v>255</v>
      </c>
      <c r="M5" s="18"/>
    </row>
    <row r="6" spans="1:13">
      <c r="A6" s="19" t="s">
        <v>256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5">
    <mergeCell ref="A1:M1"/>
    <mergeCell ref="A6:M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"/>
  <sheetViews>
    <sheetView tabSelected="1" zoomScale="115" zoomScaleNormal="115" workbookViewId="0">
      <pane ySplit="4" topLeftCell="A5" activePane="bottomLeft" state="frozen"/>
      <selection/>
      <selection pane="bottomLeft" activeCell="W2" sqref="W$1:X$1048576"/>
    </sheetView>
  </sheetViews>
  <sheetFormatPr defaultColWidth="9" defaultRowHeight="13.5" outlineLevelRow="6"/>
  <cols>
    <col min="1" max="1" width="3.98333333333333" style="1" customWidth="1"/>
    <col min="2" max="2" width="5.625" style="1" customWidth="1"/>
    <col min="3" max="3" width="16.375" style="1" hidden="1" customWidth="1"/>
    <col min="4" max="4" width="18.0416666666667" style="1" customWidth="1"/>
    <col min="5" max="5" width="10.4333333333333" style="1" customWidth="1"/>
    <col min="6" max="6" width="4" style="1" customWidth="1"/>
    <col min="7" max="7" width="3.875" style="1" customWidth="1"/>
    <col min="8" max="8" width="5.5" style="1" customWidth="1"/>
    <col min="9" max="9" width="16.75" style="1" hidden="1" customWidth="1"/>
    <col min="10" max="10" width="15.1083333333333" style="1" customWidth="1"/>
    <col min="11" max="11" width="2.625" style="1" customWidth="1"/>
    <col min="12" max="12" width="2.31666666666667" style="1" customWidth="1"/>
    <col min="13" max="14" width="2.625" style="1" customWidth="1"/>
    <col min="15" max="15" width="2.78333333333333" style="1" customWidth="1"/>
    <col min="16" max="16" width="3" style="1" customWidth="1"/>
    <col min="17" max="17" width="3.5" style="1" customWidth="1"/>
    <col min="18" max="18" width="2.5" style="1" customWidth="1"/>
    <col min="19" max="19" width="3.75" style="1" customWidth="1"/>
    <col min="20" max="21" width="2.5" style="1" customWidth="1"/>
    <col min="22" max="22" width="4.25" style="1" customWidth="1"/>
    <col min="23" max="23" width="29.9666666666667" style="1" hidden="1" customWidth="1"/>
    <col min="24" max="24" width="12.8166666666667" style="1" hidden="1" customWidth="1"/>
    <col min="25" max="16384" width="9" style="1"/>
  </cols>
  <sheetData>
    <row r="1" ht="25.5" spans="1:24">
      <c r="A1" s="2" t="s">
        <v>257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1" customHeight="1" spans="1:24">
      <c r="A2" s="3" t="s">
        <v>1</v>
      </c>
      <c r="B2" s="3" t="s">
        <v>240</v>
      </c>
      <c r="C2" s="4" t="s">
        <v>241</v>
      </c>
      <c r="D2" s="4" t="s">
        <v>241</v>
      </c>
      <c r="E2" s="3" t="s">
        <v>242</v>
      </c>
      <c r="F2" s="5" t="s">
        <v>243</v>
      </c>
      <c r="G2" s="5" t="s">
        <v>244</v>
      </c>
      <c r="H2" s="3" t="s">
        <v>245</v>
      </c>
      <c r="I2" s="4" t="s">
        <v>246</v>
      </c>
      <c r="J2" s="4" t="s">
        <v>246</v>
      </c>
      <c r="K2" s="5" t="s">
        <v>258</v>
      </c>
      <c r="L2" s="5"/>
      <c r="M2" s="5"/>
      <c r="N2" s="5"/>
      <c r="O2" s="5"/>
      <c r="P2" s="5" t="s">
        <v>258</v>
      </c>
      <c r="Q2" s="3"/>
      <c r="R2" s="5"/>
      <c r="S2" s="3"/>
      <c r="T2" s="5"/>
      <c r="U2" s="3"/>
      <c r="V2" s="3" t="s">
        <v>259</v>
      </c>
      <c r="W2" s="6" t="s">
        <v>260</v>
      </c>
      <c r="X2" s="6" t="s">
        <v>16</v>
      </c>
    </row>
    <row r="3" ht="35" customHeight="1" spans="1:24">
      <c r="A3" s="3"/>
      <c r="B3" s="3"/>
      <c r="C3" s="4"/>
      <c r="D3" s="4"/>
      <c r="E3" s="3"/>
      <c r="F3" s="5"/>
      <c r="G3" s="5"/>
      <c r="H3" s="3"/>
      <c r="I3" s="4"/>
      <c r="J3" s="4"/>
      <c r="K3" s="5" t="s">
        <v>261</v>
      </c>
      <c r="L3" s="5" t="s">
        <v>262</v>
      </c>
      <c r="M3" s="5" t="s">
        <v>263</v>
      </c>
      <c r="N3" s="5" t="s">
        <v>264</v>
      </c>
      <c r="O3" s="5"/>
      <c r="P3" s="5" t="s">
        <v>265</v>
      </c>
      <c r="Q3" s="3"/>
      <c r="R3" s="5" t="s">
        <v>266</v>
      </c>
      <c r="S3" s="3"/>
      <c r="T3" s="5" t="s">
        <v>267</v>
      </c>
      <c r="U3" s="3"/>
      <c r="V3" s="3"/>
      <c r="W3" s="6"/>
      <c r="X3" s="6"/>
    </row>
    <row r="4" ht="66" customHeight="1" spans="1:24">
      <c r="A4" s="3"/>
      <c r="B4" s="3"/>
      <c r="C4" s="4"/>
      <c r="D4" s="4"/>
      <c r="E4" s="3"/>
      <c r="F4" s="5"/>
      <c r="G4" s="5"/>
      <c r="H4" s="3"/>
      <c r="I4" s="4"/>
      <c r="J4" s="4"/>
      <c r="K4" s="5"/>
      <c r="L4" s="5"/>
      <c r="M4" s="5"/>
      <c r="N4" s="5" t="s">
        <v>268</v>
      </c>
      <c r="O4" s="9" t="s">
        <v>269</v>
      </c>
      <c r="P4" s="5" t="s">
        <v>268</v>
      </c>
      <c r="Q4" s="3" t="s">
        <v>269</v>
      </c>
      <c r="R4" s="5" t="s">
        <v>268</v>
      </c>
      <c r="S4" s="3" t="s">
        <v>269</v>
      </c>
      <c r="T4" s="5" t="s">
        <v>268</v>
      </c>
      <c r="U4" s="3" t="s">
        <v>269</v>
      </c>
      <c r="V4" s="3"/>
      <c r="W4" s="6"/>
      <c r="X4" s="6"/>
    </row>
    <row r="5" ht="45" customHeight="1" spans="1:24">
      <c r="A5" s="6">
        <v>1</v>
      </c>
      <c r="B5" s="7" t="s">
        <v>270</v>
      </c>
      <c r="C5" s="41" t="s">
        <v>271</v>
      </c>
      <c r="D5" s="8" t="str">
        <f>REPLACE(C5,7,8,"********")</f>
        <v>640323********2030</v>
      </c>
      <c r="E5" s="8" t="s">
        <v>272</v>
      </c>
      <c r="F5" s="7">
        <v>3</v>
      </c>
      <c r="G5" s="7">
        <v>1</v>
      </c>
      <c r="H5" s="7" t="s">
        <v>270</v>
      </c>
      <c r="I5" s="41" t="s">
        <v>271</v>
      </c>
      <c r="J5" s="8" t="str">
        <f>REPLACE(I5,7,8,"********")</f>
        <v>640323********2030</v>
      </c>
      <c r="K5" s="10"/>
      <c r="L5" s="7"/>
      <c r="M5" s="7"/>
      <c r="N5" s="7"/>
      <c r="O5" s="7"/>
      <c r="P5" s="7"/>
      <c r="Q5" s="7"/>
      <c r="R5" s="7"/>
      <c r="S5" s="7"/>
      <c r="T5" s="7"/>
      <c r="U5" s="7"/>
      <c r="V5" s="7">
        <v>400</v>
      </c>
      <c r="W5" s="7" t="s">
        <v>273</v>
      </c>
      <c r="X5" s="7"/>
    </row>
    <row r="6" ht="45" customHeight="1" spans="1:24">
      <c r="A6" s="6">
        <v>2</v>
      </c>
      <c r="B6" s="7" t="s">
        <v>274</v>
      </c>
      <c r="C6" s="41" t="s">
        <v>275</v>
      </c>
      <c r="D6" s="8" t="str">
        <f>REPLACE(C6,7,8,"********")</f>
        <v>642126********2016</v>
      </c>
      <c r="E6" s="7" t="s">
        <v>276</v>
      </c>
      <c r="F6" s="7">
        <v>5</v>
      </c>
      <c r="G6" s="7">
        <v>1</v>
      </c>
      <c r="H6" s="7" t="s">
        <v>277</v>
      </c>
      <c r="I6" s="41" t="s">
        <v>278</v>
      </c>
      <c r="J6" s="8" t="str">
        <f>REPLACE(I6,7,8,"********")</f>
        <v>642126********2024</v>
      </c>
      <c r="K6" s="10"/>
      <c r="L6" s="7">
        <v>1</v>
      </c>
      <c r="M6" s="7"/>
      <c r="N6" s="7"/>
      <c r="O6" s="7"/>
      <c r="P6" s="7"/>
      <c r="Q6" s="7"/>
      <c r="R6" s="7"/>
      <c r="S6" s="7"/>
      <c r="T6" s="7"/>
      <c r="U6" s="7"/>
      <c r="V6" s="7">
        <v>280</v>
      </c>
      <c r="W6" s="7" t="s">
        <v>279</v>
      </c>
      <c r="X6" s="7"/>
    </row>
    <row r="7" spans="1:24">
      <c r="A7" s="7" t="s">
        <v>280</v>
      </c>
      <c r="B7" s="7"/>
      <c r="C7" s="7"/>
      <c r="D7" s="7"/>
      <c r="E7" s="7"/>
      <c r="F7" s="7"/>
      <c r="G7" s="7" t="s">
        <v>281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</sheetData>
  <mergeCells count="23">
    <mergeCell ref="A1:X1"/>
    <mergeCell ref="K2:O2"/>
    <mergeCell ref="P2:U2"/>
    <mergeCell ref="N3:O3"/>
    <mergeCell ref="P3:Q3"/>
    <mergeCell ref="R3:S3"/>
    <mergeCell ref="T3:U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M3:M4"/>
    <mergeCell ref="V2:V4"/>
    <mergeCell ref="W2:W4"/>
    <mergeCell ref="X2:X4"/>
  </mergeCells>
  <pageMargins left="0.236111111111111" right="0.156944444444444" top="0.275" bottom="0.196527777777778" header="0.236111111111111" footer="0.156944444444444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惠安堡镇2024年12月农村低保建议清退人员花名册</vt:lpstr>
      <vt:lpstr>农村低保成员调整保障标准花名表</vt:lpstr>
      <vt:lpstr>2024年12月份农村低保对象新增花名表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非也</cp:lastModifiedBy>
  <dcterms:created xsi:type="dcterms:W3CDTF">2024-12-13T02:39:52Z</dcterms:created>
  <dcterms:modified xsi:type="dcterms:W3CDTF">2024-12-13T02:44:05Z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1F926CEC42F54D61B34155EAA713C3C9_11</vt:lpwstr>
  </property>
  <property fmtid="{D5CDD505-2E9C-101B-9397-08002B2CF9AE}" pid="3" name="KSOProductBuildVer">
    <vt:lpwstr>2052-12.1.0.19302</vt:lpwstr>
  </property>
</Properties>
</file>