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29"/>
  </bookViews>
  <sheets>
    <sheet name="冯记沟乡 " sheetId="11" r:id="rId1"/>
  </sheets>
  <definedNames>
    <definedName name="_xlnm._FilterDatabase" localSheetId="0" hidden="1">'冯记沟乡 '!#REF!</definedName>
  </definedNames>
  <calcPr calcId="144525"/>
</workbook>
</file>

<file path=xl/sharedStrings.xml><?xml version="1.0" encoding="utf-8"?>
<sst xmlns="http://schemas.openxmlformats.org/spreadsheetml/2006/main" count="791" uniqueCount="193">
  <si>
    <t>附件2</t>
  </si>
  <si>
    <t>2022年盐池县有效衔接帮扶项目资产台账-冯记沟乡</t>
  </si>
  <si>
    <t>填报人：</t>
  </si>
  <si>
    <t>审核人：</t>
  </si>
  <si>
    <t>序号</t>
  </si>
  <si>
    <t>有效衔接投入资金来源及规模（万元）</t>
  </si>
  <si>
    <t>实施项目完成情况</t>
  </si>
  <si>
    <t>形成资产情况</t>
  </si>
  <si>
    <t>资产后续管理情况</t>
  </si>
  <si>
    <t>备注</t>
  </si>
  <si>
    <t>合计</t>
  </si>
  <si>
    <t>中央财政衔接资金</t>
  </si>
  <si>
    <t>自治区财政衔接资金</t>
  </si>
  <si>
    <t>县级配套资金</t>
  </si>
  <si>
    <t>统筹整合其他涉农资金</t>
  </si>
  <si>
    <t>闽宁资金</t>
  </si>
  <si>
    <t>社会帮扶资金（中航油资金）</t>
  </si>
  <si>
    <t>中央彩票公益金</t>
  </si>
  <si>
    <t>其他
资金</t>
  </si>
  <si>
    <t>项目名称</t>
  </si>
  <si>
    <t>项目实施单位</t>
  </si>
  <si>
    <t>项目实施地点</t>
  </si>
  <si>
    <t>项目规模简介</t>
  </si>
  <si>
    <t>资产
名称</t>
  </si>
  <si>
    <t>资产
类型</t>
  </si>
  <si>
    <t>数量</t>
  </si>
  <si>
    <t>单位</t>
  </si>
  <si>
    <t>构建年度</t>
  </si>
  <si>
    <t>资产原始价值
（万元）</t>
  </si>
  <si>
    <t>资产状态</t>
  </si>
  <si>
    <t>权属</t>
  </si>
  <si>
    <t xml:space="preserve">所有权人 </t>
  </si>
  <si>
    <t>管护人</t>
  </si>
  <si>
    <t>总计</t>
  </si>
  <si>
    <t>一、产业发展</t>
  </si>
  <si>
    <t>冯记沟乡回六庄村肉牛养殖园区防疫隔离区建设工程</t>
  </si>
  <si>
    <t>冯记沟乡</t>
  </si>
  <si>
    <t>回六庄村</t>
  </si>
  <si>
    <t>新建一座防疫观察隔离圈舍（长40米，宽7.5米）共计300㎡。牛舍围栏100米。新建消毒间30㎡。园区水电配套等基础设施。混凝土地面硬化230㎡。</t>
  </si>
  <si>
    <t>防疫观察隔离圈舍</t>
  </si>
  <si>
    <t>经营性资产</t>
  </si>
  <si>
    <t>300</t>
  </si>
  <si>
    <t>平方米</t>
  </si>
  <si>
    <t>2022</t>
  </si>
  <si>
    <t>在用</t>
  </si>
  <si>
    <t>马建荣</t>
  </si>
  <si>
    <t>马进福</t>
  </si>
  <si>
    <t>牛舍围栏</t>
  </si>
  <si>
    <t>100</t>
  </si>
  <si>
    <t>米</t>
  </si>
  <si>
    <t>消毒间</t>
  </si>
  <si>
    <t>30</t>
  </si>
  <si>
    <t>混凝土地面硬化</t>
  </si>
  <si>
    <t>2022年“一村一特”产业培育（户）</t>
  </si>
  <si>
    <t>暴记春村</t>
  </si>
  <si>
    <r>
      <rPr>
        <sz val="14"/>
        <rFont val="仿宋_GB2312"/>
        <charset val="134"/>
      </rPr>
      <t>支持乡镇发展适合本地的特色产业项目（</t>
    </r>
    <r>
      <rPr>
        <sz val="14"/>
        <rFont val="宋体"/>
        <charset val="134"/>
      </rPr>
      <t>毎</t>
    </r>
    <r>
      <rPr>
        <sz val="14"/>
        <rFont val="仿宋_GB2312"/>
        <charset val="134"/>
      </rPr>
      <t>村不超过1个项目），对全县农户采取以支持产业发展形式进行支持，每户享受补助累计不超过1500元。</t>
    </r>
  </si>
  <si>
    <t>滩鸡</t>
  </si>
  <si>
    <t>到户资产</t>
  </si>
  <si>
    <t>只</t>
  </si>
  <si>
    <t>农户</t>
  </si>
  <si>
    <t>生猪</t>
  </si>
  <si>
    <t>头</t>
  </si>
  <si>
    <t>滴灌带</t>
  </si>
  <si>
    <t>亩</t>
  </si>
  <si>
    <t>丁记掌村</t>
  </si>
  <si>
    <t>冯记沟村</t>
  </si>
  <si>
    <t>特色种植（瓜）</t>
  </si>
  <si>
    <t>马儿庄村</t>
  </si>
  <si>
    <t>平 台 村</t>
  </si>
  <si>
    <t>平台村</t>
  </si>
  <si>
    <t>汪水塘村</t>
  </si>
  <si>
    <t>雨 强 村</t>
  </si>
  <si>
    <t>雨强村</t>
  </si>
  <si>
    <t>肉牛</t>
  </si>
  <si>
    <t>2022年盐池县特色产业培育-低收入人口产业扶持-冯记沟乡（产业补助或产业托管）</t>
  </si>
  <si>
    <t>重点围绕低收入人口产业发展和“两不愁、三保障”突出问题进行扶持。</t>
  </si>
  <si>
    <t>产业托管</t>
  </si>
  <si>
    <t>万</t>
  </si>
  <si>
    <t>盐池县冯记沟乡冯记沟村2022年百万移民致富提升项目</t>
  </si>
  <si>
    <t xml:space="preserve">（1）肉牛养殖场提升项目：新建牛场钢结构牛棚1680平方米，配套消毒设备1套，牛场道路硬化1736.6平方米。
（2）出户入园养殖园区建设项目：新建管理室及消毒室72平方米，检疫室30平方米，饲料棚214平方米，园区内道路硬化385平方米，配套给排水外网，供电外网等基础设施建设。
</t>
  </si>
  <si>
    <t>牛场钢结构牛棚</t>
  </si>
  <si>
    <t>杨芳</t>
  </si>
  <si>
    <t>杜金</t>
  </si>
  <si>
    <t>管理室及消毒室</t>
  </si>
  <si>
    <t>冯明凯</t>
  </si>
  <si>
    <t>检疫室</t>
  </si>
  <si>
    <t>饲料库</t>
  </si>
  <si>
    <t>室外工程</t>
  </si>
  <si>
    <t>项</t>
  </si>
  <si>
    <t>牛场道路硬化</t>
  </si>
  <si>
    <t>园区内道路硬化</t>
  </si>
  <si>
    <t>2022年马儿庄绿色无公害滩羊肉集散中心项目—冯记沟乡马儿庄村（闽宁示范村项目）</t>
  </si>
  <si>
    <t>（1）特色农产品展厅442.56平方米；
（2）附属功能房404.36平方米；
（3）消防泵房地上部分60平方米；
（4）消防泵房配套及特色农产品展厅与附属功能用房门头部分20平方米；</t>
  </si>
  <si>
    <t>特色农产品展厅</t>
  </si>
  <si>
    <t>442.56</t>
  </si>
  <si>
    <t>关尚锋</t>
  </si>
  <si>
    <t>牛天水</t>
  </si>
  <si>
    <t>附属功能房</t>
  </si>
  <si>
    <t>404.36</t>
  </si>
  <si>
    <t>消防泵房地上工程</t>
  </si>
  <si>
    <t>60</t>
  </si>
  <si>
    <t>消防泵房配套及特色农产品展厅与附属功能用房门头部分</t>
  </si>
  <si>
    <t>20</t>
  </si>
  <si>
    <t>2022年农业产业托管项目—冯记沟乡马儿庄村（闽宁示范村项目）</t>
  </si>
  <si>
    <t xml:space="preserve">购置高效节水灌溉玉米产业设备3台；  </t>
  </si>
  <si>
    <t>玉米产业设备（无人机）</t>
  </si>
  <si>
    <t>台</t>
  </si>
  <si>
    <t>2022年冯记沟乡冯记沟村肉牛养殖园区青贮池、日粮车间及平台村养殖园区草料库建设项目</t>
  </si>
  <si>
    <r>
      <rPr>
        <sz val="14"/>
        <rFont val="仿宋_GB2312"/>
        <charset val="134"/>
      </rPr>
      <t>（1）新建日粮车间一座420</t>
    </r>
    <r>
      <rPr>
        <sz val="14"/>
        <rFont val="宋体"/>
        <charset val="134"/>
      </rPr>
      <t>㎡；</t>
    </r>
    <r>
      <rPr>
        <sz val="14"/>
        <rFont val="仿宋_GB2312"/>
        <charset val="134"/>
      </rPr>
      <t xml:space="preserve">
（2）青贮平台混凝硬化2722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；
（3）建设草料库2座，总建筑面积为480</t>
    </r>
    <r>
      <rPr>
        <sz val="14"/>
        <rFont val="宋体"/>
        <charset val="134"/>
      </rPr>
      <t>㎡；</t>
    </r>
  </si>
  <si>
    <t>日粮车间</t>
  </si>
  <si>
    <t>闽宁资金9.98万用于冯记沟村生猪养殖园区室外电气安装（合同制）</t>
  </si>
  <si>
    <t>青贮池</t>
  </si>
  <si>
    <t>草料库</t>
  </si>
  <si>
    <t>陶旭</t>
  </si>
  <si>
    <t>王福</t>
  </si>
  <si>
    <t>冯记沟村生猪养殖园区基础设施配套工程</t>
  </si>
  <si>
    <t>冯记沟村生猪养殖园区室外电气安装1项；</t>
  </si>
  <si>
    <t>生猪养殖园区室外电气安装</t>
  </si>
  <si>
    <t>9.98</t>
  </si>
  <si>
    <t>合同制</t>
  </si>
  <si>
    <t>冯记沟乡2022年丁记掌村扶持壮大村集体经济滴灌带生产项目</t>
  </si>
  <si>
    <t>（1）新建滴灌带厂房1494.5㎡ ；     
（2）场外硬化1609.74㎡；                                       （3）购置内镶贴片式滴灌带生产线一套。</t>
  </si>
  <si>
    <t>滴灌带生产厂房</t>
  </si>
  <si>
    <t>刘军</t>
  </si>
  <si>
    <t>王忠相</t>
  </si>
  <si>
    <t>滴灌带生产线</t>
  </si>
  <si>
    <t>套</t>
  </si>
  <si>
    <t>冯记沟乡马儿庄绿色无公害滩羊肉集散中心建设项目—分割车间</t>
  </si>
  <si>
    <t>马儿庄</t>
  </si>
  <si>
    <t>冯记沟乡马儿庄绿色无公害滩羊肉集散中心建设项目-分割车间(新建面积323.0㎡，建筑层数为地上一层，建筑檐高5.65m，结构类型为钢结构，改造面积 128.13㎡)已按照图纸及清单完成土建工程、洁净装饰工程、给排水工程、电气工程、采暖工程、改造工程。
（1）洁净板板墙、吊顶 1601平方米。
（2）设备部分:双轨手推线150m、轨道电子秤1台、单层分割输送线1台、分割操作台20张、锯骨机1台、真空包装机1台、电动叉车1台、冻盘 50个等。</t>
  </si>
  <si>
    <t>钢结构分割车间</t>
  </si>
  <si>
    <t>彩票资金260万，其中用于马儿庄村分割车间155.28万，平台村草料库28.61万，冯记沟村青贮平台76.09万</t>
  </si>
  <si>
    <t>分拣分割加工包装设备及相应配套设施</t>
  </si>
  <si>
    <t>2022年产业振兴养殖园区建设项目—冯记沟乡汪水塘村（乡村振兴示范村）</t>
  </si>
  <si>
    <r>
      <rPr>
        <sz val="14"/>
        <rFont val="仿宋_GB2312"/>
        <charset val="134"/>
      </rPr>
      <t>实施汪水塘自然村养殖园区30道破损圈棚维修改造及整治；新建24m*12m门式轻型钢结构饲料棚1座，地上1层，建筑高度为5.5m，建筑面积为289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；新建35m*15m门式轻型钢结构草料棚1座，地上1层，建筑高度为5.5m，建筑面积为570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；羊棚铁栅围墙672m，成品羊槽４０４.４m，铺设饮水管线９２m；园区门口硬化80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，饲料库门口场地硬化８４.５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；王记疙瘩养殖园整平43560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；新建小库房一座１６.２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；饲料库东侧拆除并新建围墙长４０ｍ、高２ｍ，南侧新砌围墙长6ｍ高2.1ｍ，汪水塘村西南新砌围墙72ｍ长1.9ｍ高。发展壮大村集体经济，购置饲草料104吨。</t>
    </r>
  </si>
  <si>
    <t>饲料棚</t>
  </si>
  <si>
    <t>李军堂</t>
  </si>
  <si>
    <t>赵振河</t>
  </si>
  <si>
    <t>草料棚</t>
  </si>
  <si>
    <t>围墙</t>
  </si>
  <si>
    <t>库房</t>
  </si>
  <si>
    <t>破损棚圈30道维修及整治</t>
  </si>
  <si>
    <t>二、乡村建设行动</t>
  </si>
  <si>
    <t>（一）农村基础设施</t>
  </si>
  <si>
    <t>12</t>
  </si>
  <si>
    <t>2022年盐池县“百万移民致富提升行动”防洪护坡工程-冯记沟乡冯记沟村</t>
  </si>
  <si>
    <t>新建防洪护坡工程480平方米。</t>
  </si>
  <si>
    <t>防洪护坡工程</t>
  </si>
  <si>
    <t>13</t>
  </si>
  <si>
    <t>冯记沟乡老庄子灌区节水灌溉蓄水池建设工程</t>
  </si>
  <si>
    <t>（1）新建2万m³蓄水池1座，上口长106米，宽76米，下口长73米，底宽43米。（2）落管池1座。（3）进水结构1座。（4）新建（0.8*0.8m）节制闸1座。（5）进水斗口（0.8*0.8m）1座。（6）变压器1台。（7）潜水泵1台。（8）高压线50m。（9)引水渠60m。(10)喷塑网围栏364m。(11)警示牌4个。(12)铁艺大门1个。(13)浮子1套。(14)低压柜进线柜1台。(15)低压配线柜1台。</t>
  </si>
  <si>
    <t>蓄水池</t>
  </si>
  <si>
    <t>公益性资产</t>
  </si>
  <si>
    <t>立方米</t>
  </si>
  <si>
    <t>马德全</t>
  </si>
  <si>
    <t>引水渠</t>
  </si>
  <si>
    <t>变压器</t>
  </si>
  <si>
    <t>（二）人居环境整治</t>
  </si>
  <si>
    <t>14</t>
  </si>
  <si>
    <t>2022年生态振兴人居环境整治项目—冯记沟乡汪水塘村（乡村振兴示范村）</t>
  </si>
  <si>
    <t>汪水塘村汪水塘自然村</t>
  </si>
  <si>
    <r>
      <rPr>
        <sz val="14"/>
        <rFont val="仿宋_GB2312"/>
        <charset val="134"/>
      </rPr>
      <t>（1）宋新庄实际完成村标１座，宣传牌４８个，墙面彩绘110.45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，墙体粉刷1071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，墙面抹灰１０７１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，面包砖铺设3484.85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，道牙子3992.2ｍ，嵌草砖３２８.９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，凉亭２座，公园入口青砖台阶８个，路肩填筑２９１８.９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；汪水塘实际完成村标一套，景观长廊２１ｍ，凉亭１座，宣传牌３４个，围栏486.4ｍ，面包砖铺设1632.35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，道牙子1145.3ｍ，护坡砖50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，路肩填筑2323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，砼硬化409.31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，黄米沟宣传牌２４个，余记梁１９个及各自然村环境整治。
（2）敷设De315HDPE缠绕结构壁波纹管1341m，敷设De160 UPVC-U排水管1100m，检查井48座、新建一座50m</t>
    </r>
    <r>
      <rPr>
        <sz val="14"/>
        <rFont val="宋体"/>
        <charset val="134"/>
      </rPr>
      <t>³</t>
    </r>
    <r>
      <rPr>
        <sz val="14"/>
        <rFont val="仿宋_GB2312"/>
        <charset val="134"/>
      </rPr>
      <t>的污水存储池，电气设备1组，拆除面包砖36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（拆除、外运、回填、恢复）；进场路192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，蓄水池地面62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，路床外运土方共100.8m</t>
    </r>
    <r>
      <rPr>
        <sz val="14"/>
        <rFont val="宋体"/>
        <charset val="134"/>
      </rPr>
      <t>³</t>
    </r>
    <r>
      <rPr>
        <sz val="14"/>
        <rFont val="仿宋_GB2312"/>
        <charset val="134"/>
      </rPr>
      <t>，路基粗砂石共用115.2m</t>
    </r>
    <r>
      <rPr>
        <sz val="14"/>
        <rFont val="宋体"/>
        <charset val="134"/>
      </rPr>
      <t>³</t>
    </r>
    <r>
      <rPr>
        <sz val="14"/>
        <rFont val="仿宋_GB2312"/>
        <charset val="134"/>
      </rPr>
      <t>；拆除U型板520m（拆除、外运、回填），围栏长41m；混凝土偶合器地座 (C30P8１个。dn315管7m，De110UPVC入户管50m，连接管件334个；汪水塘：敷设De315HDPE缠绕结构壁波纹管842m，敷设De160 UPVC-U排水管700m，检查井37座、新建一座50m</t>
    </r>
    <r>
      <rPr>
        <sz val="14"/>
        <rFont val="宋体"/>
        <charset val="134"/>
      </rPr>
      <t>³</t>
    </r>
    <r>
      <rPr>
        <sz val="14"/>
        <rFont val="仿宋_GB2312"/>
        <charset val="134"/>
      </rPr>
      <t>的污水存储池，电气设备1组。拆除污水井25座，挡土墙砌筑4.312m</t>
    </r>
    <r>
      <rPr>
        <sz val="14"/>
        <rFont val="宋体"/>
        <charset val="134"/>
      </rPr>
      <t>³</t>
    </r>
    <r>
      <rPr>
        <sz val="14"/>
        <rFont val="仿宋_GB2312"/>
        <charset val="134"/>
      </rPr>
      <t>，（含拆除，清运，砌筑、抹灰）；围墙砌筑60m，围栏60m；面包砖铺设87.04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（含拆除，清运，砌筑、抹灰）；化粪池进场路面及化粪池路面452.8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，拆除及恢复路面927.29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；汪水塘混凝土偶合器地座1个，连接管件233个，DN25PPR给水管40m。</t>
    </r>
  </si>
  <si>
    <t>汪水塘自然村村标</t>
  </si>
  <si>
    <t>座</t>
  </si>
  <si>
    <t>汪国东</t>
  </si>
  <si>
    <t>宋新庄自然村宣传牌48个、汪水塘自然村宣传牌34个、黄米沟自然村宣传牌24个，余记梁自然村宣传牌19个。</t>
  </si>
  <si>
    <t>汪水塘村宋新庄自然村</t>
  </si>
  <si>
    <t>宋新庄自然村防腐木凉亭</t>
  </si>
  <si>
    <t>宋新庄自然村村标</t>
  </si>
  <si>
    <t>汪水塘自然村防腐木凉亭</t>
  </si>
  <si>
    <t>汪水塘村宋新庄、汪水塘自然村</t>
  </si>
  <si>
    <t>宋新庄、汪水塘、黄米沟自然村宣传牌</t>
  </si>
  <si>
    <t>个</t>
  </si>
  <si>
    <t>赵振河
汪国东</t>
  </si>
  <si>
    <t>宋新庄自然村污水检查井</t>
  </si>
  <si>
    <t>宋新庄自然村沉泥井</t>
  </si>
  <si>
    <t>汪水塘自然村污水检查井</t>
  </si>
  <si>
    <t>32</t>
  </si>
  <si>
    <t>5</t>
  </si>
  <si>
    <t>管网铺设</t>
  </si>
  <si>
    <t>2.182</t>
  </si>
  <si>
    <t>公里</t>
  </si>
  <si>
    <t>宋新庄、汪水塘自然村蓄水池</t>
  </si>
  <si>
    <t>2</t>
  </si>
  <si>
    <t>15</t>
  </si>
  <si>
    <t>2022年环境卫生综合治理项目—冯记沟乡马儿庄村（闽宁）</t>
  </si>
  <si>
    <t>（1）水车微景观1座，村庄入口微景观1座；村庄入口景观字体9个。
（2）拆除混凝土旧路面750㎡，混凝土道路硬化3750㎡，砌筑挡土墙 2000m，镂空围墙1000m，拆除人行道道路砖6280㎡。
（3）马儿庄自然村拆除旧房旧棚3200㎡，平整场地45000㎡，叶儿庄自然村拆除旧房旧棚2800㎡，平整场地12500㎡,黎明自然村拆除旧房旧棚1900㎡,平整场地11500㎡，黑土坑自然村拆除旧房旧棚2600㎡，平整场地9380㎡。龚儿庄自然村拆除旧房旧棚2210㎡，平整场地12900㎡。</t>
  </si>
  <si>
    <t>一村一品微景观</t>
  </si>
  <si>
    <t>道路硬化</t>
  </si>
  <si>
    <t>绿化树围</t>
  </si>
  <si>
    <t>1</t>
  </si>
  <si>
    <t>群众文化广场绿化</t>
  </si>
  <si>
    <t>备注： 1.核对资金来源及规模是否正确，资金规模按照实际支出走，有结算审核报告的严格按照报告里面的金额走；2. 核对项目建设地点是否正确，项目地点尽量到行政村，以便后期确权；3. 核对项目规模简介是否正确及完备，项目规模按照实际完工的情况填写。4. 资产原始价值要小于等于资金投入总金额，有不在统计范围内的资金形成资产的请在备注栏里写明“全部投入资金XX万元,全部资产价值XX万元,扶贫资金占比XX%。”；5. 资产类型分为公益性资产、经营性资产和到户类资产三种，请各单位根据资产情况自行填写； 形成的资产不止一个的，请分行填写，资产原始价值分割开；6. 形成资产涉及跨乡镇跨村的，将其分到各个行政村，资产规模及资产原始价值都要分割开；7. 培训、贴息等补助类项目不行成资产，需将最终兑现类的花名提供给我局，花名需分村，如务工补贴、贴息、各类培训、雨露计划等；8. 小杂粮、一年生牧草、青贮、饲料、旱地玉米等不形成资产，需将最终兑现类的花名提供给我局，花名需分村。9.资产后续管理中的所有权人（村集体资产）为村支书或村主任；管户人（公益性资产）为自然村管护人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</si>
</sst>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4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b/>
      <sz val="14"/>
      <color theme="1"/>
      <name val="仿宋"/>
      <charset val="134"/>
    </font>
    <font>
      <b/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仿宋"/>
      <charset val="134"/>
    </font>
    <font>
      <sz val="12"/>
      <name val="Times New Roman"/>
      <charset val="134"/>
    </font>
    <font>
      <sz val="36"/>
      <name val="方正小标宋简体"/>
      <charset val="134"/>
    </font>
    <font>
      <sz val="16"/>
      <name val="Times New Roman"/>
      <charset val="134"/>
    </font>
    <font>
      <b/>
      <sz val="14"/>
      <name val="仿宋"/>
      <charset val="134"/>
    </font>
    <font>
      <b/>
      <sz val="14"/>
      <name val="Times New Roman"/>
      <charset val="134"/>
    </font>
    <font>
      <b/>
      <sz val="14"/>
      <name val="宋体"/>
      <charset val="134"/>
      <scheme val="minor"/>
    </font>
    <font>
      <sz val="14"/>
      <name val="仿宋_GB2312"/>
      <charset val="134"/>
    </font>
    <font>
      <sz val="12"/>
      <name val="宋体"/>
      <charset val="134"/>
    </font>
    <font>
      <sz val="14"/>
      <name val="宋体"/>
      <charset val="134"/>
    </font>
    <font>
      <sz val="14"/>
      <name val="宋体"/>
      <charset val="0"/>
    </font>
    <font>
      <sz val="14"/>
      <color rgb="FFFF0000"/>
      <name val="宋体"/>
      <charset val="134"/>
    </font>
    <font>
      <sz val="14"/>
      <name val="Courier New"/>
      <charset val="134"/>
    </font>
    <font>
      <b/>
      <sz val="36"/>
      <name val="Times New Roman"/>
      <charset val="134"/>
    </font>
    <font>
      <sz val="14"/>
      <name val="宋体"/>
      <charset val="134"/>
      <scheme val="minor"/>
    </font>
    <font>
      <b/>
      <sz val="14"/>
      <name val="仿宋_GB2312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3" applyNumberFormat="0" applyAlignment="0" applyProtection="0">
      <alignment vertical="center"/>
    </xf>
    <xf numFmtId="0" fontId="39" fillId="12" borderId="9" applyNumberFormat="0" applyAlignment="0" applyProtection="0">
      <alignment vertical="center"/>
    </xf>
    <xf numFmtId="0" fontId="40" fillId="13" borderId="14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/>
  </cellStyleXfs>
  <cellXfs count="17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77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77" fontId="11" fillId="2" borderId="0" xfId="0" applyNumberFormat="1" applyFont="1" applyFill="1" applyAlignment="1">
      <alignment horizontal="center" vertical="center" wrapText="1"/>
    </xf>
    <xf numFmtId="177" fontId="12" fillId="2" borderId="0" xfId="0" applyNumberFormat="1" applyFont="1" applyFill="1" applyAlignment="1">
      <alignment horizontal="center" vertical="center" wrapText="1"/>
    </xf>
    <xf numFmtId="177" fontId="9" fillId="2" borderId="0" xfId="0" applyNumberFormat="1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7" fontId="13" fillId="2" borderId="2" xfId="0" applyNumberFormat="1" applyFont="1" applyFill="1" applyBorder="1" applyAlignment="1">
      <alignment horizontal="center" vertical="center" wrapText="1"/>
    </xf>
    <xf numFmtId="177" fontId="13" fillId="2" borderId="3" xfId="0" applyNumberFormat="1" applyFont="1" applyFill="1" applyBorder="1" applyAlignment="1">
      <alignment horizontal="center" vertical="center" wrapText="1"/>
    </xf>
    <xf numFmtId="177" fontId="13" fillId="2" borderId="4" xfId="0" applyNumberFormat="1" applyFont="1" applyFill="1" applyBorder="1" applyAlignment="1">
      <alignment horizontal="center" vertical="center" wrapText="1"/>
    </xf>
    <xf numFmtId="177" fontId="13" fillId="2" borderId="5" xfId="0" applyNumberFormat="1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178" fontId="14" fillId="2" borderId="6" xfId="0" applyNumberFormat="1" applyFont="1" applyFill="1" applyBorder="1" applyAlignment="1">
      <alignment horizontal="center" vertical="center" wrapText="1"/>
    </xf>
    <xf numFmtId="177" fontId="15" fillId="2" borderId="6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 wrapText="1"/>
    </xf>
    <xf numFmtId="176" fontId="16" fillId="2" borderId="6" xfId="0" applyNumberFormat="1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vertical="center" wrapText="1"/>
    </xf>
    <xf numFmtId="177" fontId="14" fillId="2" borderId="6" xfId="0" applyNumberFormat="1" applyFont="1" applyFill="1" applyBorder="1" applyAlignment="1">
      <alignment horizontal="center" vertical="center" wrapText="1"/>
    </xf>
    <xf numFmtId="178" fontId="14" fillId="2" borderId="7" xfId="0" applyNumberFormat="1" applyFont="1" applyFill="1" applyBorder="1" applyAlignment="1">
      <alignment horizontal="center" vertical="center" wrapText="1"/>
    </xf>
    <xf numFmtId="177" fontId="15" fillId="2" borderId="7" xfId="0" applyNumberFormat="1" applyFont="1" applyFill="1" applyBorder="1" applyAlignment="1">
      <alignment horizontal="center" vertical="center"/>
    </xf>
    <xf numFmtId="176" fontId="16" fillId="2" borderId="7" xfId="0" applyNumberFormat="1" applyFont="1" applyFill="1" applyBorder="1" applyAlignment="1">
      <alignment horizontal="center" vertical="center" wrapText="1"/>
    </xf>
    <xf numFmtId="176" fontId="16" fillId="2" borderId="7" xfId="0" applyNumberFormat="1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 wrapText="1"/>
    </xf>
    <xf numFmtId="178" fontId="14" fillId="2" borderId="8" xfId="0" applyNumberFormat="1" applyFont="1" applyFill="1" applyBorder="1" applyAlignment="1">
      <alignment horizontal="center" vertical="center" wrapText="1"/>
    </xf>
    <xf numFmtId="177" fontId="15" fillId="2" borderId="8" xfId="0" applyNumberFormat="1" applyFont="1" applyFill="1" applyBorder="1" applyAlignment="1">
      <alignment horizontal="center" vertical="center"/>
    </xf>
    <xf numFmtId="176" fontId="16" fillId="2" borderId="8" xfId="0" applyNumberFormat="1" applyFont="1" applyFill="1" applyBorder="1" applyAlignment="1">
      <alignment horizontal="center" vertical="center" wrapText="1"/>
    </xf>
    <xf numFmtId="176" fontId="16" fillId="2" borderId="8" xfId="0" applyNumberFormat="1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vertical="center" wrapText="1"/>
    </xf>
    <xf numFmtId="177" fontId="14" fillId="2" borderId="8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77" fontId="17" fillId="2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177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177" fontId="17" fillId="2" borderId="8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 wrapText="1"/>
    </xf>
    <xf numFmtId="177" fontId="18" fillId="2" borderId="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77" fontId="15" fillId="0" borderId="6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176" fontId="16" fillId="0" borderId="6" xfId="0" applyNumberFormat="1" applyFont="1" applyFill="1" applyBorder="1" applyAlignment="1">
      <alignment horizontal="center" vertical="center" wrapText="1"/>
    </xf>
    <xf numFmtId="177" fontId="16" fillId="0" borderId="6" xfId="0" applyNumberFormat="1" applyFont="1" applyFill="1" applyBorder="1" applyAlignment="1">
      <alignment horizontal="center" vertical="center" wrapText="1"/>
    </xf>
    <xf numFmtId="177" fontId="18" fillId="0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7" fontId="15" fillId="0" borderId="7" xfId="0" applyNumberFormat="1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vertical="center" wrapText="1"/>
    </xf>
    <xf numFmtId="176" fontId="16" fillId="0" borderId="7" xfId="0" applyNumberFormat="1" applyFont="1" applyFill="1" applyBorder="1" applyAlignment="1">
      <alignment horizontal="center" vertical="center" wrapText="1"/>
    </xf>
    <xf numFmtId="177" fontId="16" fillId="0" borderId="7" xfId="0" applyNumberFormat="1" applyFont="1" applyFill="1" applyBorder="1" applyAlignment="1">
      <alignment horizontal="center" vertical="center" wrapText="1"/>
    </xf>
    <xf numFmtId="177" fontId="18" fillId="0" borderId="7" xfId="0" applyNumberFormat="1" applyFont="1" applyFill="1" applyBorder="1" applyAlignment="1">
      <alignment horizontal="center" vertical="center" wrapText="1"/>
    </xf>
    <xf numFmtId="177" fontId="18" fillId="0" borderId="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77" fontId="16" fillId="2" borderId="7" xfId="0" applyNumberFormat="1" applyFont="1" applyFill="1" applyBorder="1" applyAlignment="1">
      <alignment horizontal="center" vertical="center" wrapText="1"/>
    </xf>
    <xf numFmtId="177" fontId="18" fillId="2" borderId="6" xfId="0" applyNumberFormat="1" applyFont="1" applyFill="1" applyBorder="1" applyAlignment="1">
      <alignment horizontal="center" vertical="center" wrapText="1"/>
    </xf>
    <xf numFmtId="177" fontId="18" fillId="2" borderId="8" xfId="0" applyNumberFormat="1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7" fontId="10" fillId="2" borderId="0" xfId="0" applyNumberFormat="1" applyFont="1" applyFill="1" applyAlignment="1">
      <alignment horizontal="left" vertical="center" wrapText="1"/>
    </xf>
    <xf numFmtId="177" fontId="11" fillId="2" borderId="0" xfId="0" applyNumberFormat="1" applyFont="1" applyFill="1" applyAlignment="1">
      <alignment horizontal="left" vertical="center" wrapText="1"/>
    </xf>
    <xf numFmtId="177" fontId="12" fillId="2" borderId="0" xfId="0" applyNumberFormat="1" applyFont="1" applyFill="1" applyAlignment="1">
      <alignment horizontal="left" vertical="center" wrapText="1"/>
    </xf>
    <xf numFmtId="177" fontId="13" fillId="2" borderId="1" xfId="0" applyNumberFormat="1" applyFont="1" applyFill="1" applyBorder="1" applyAlignment="1">
      <alignment horizontal="left" vertical="center" wrapText="1"/>
    </xf>
    <xf numFmtId="177" fontId="13" fillId="2" borderId="6" xfId="0" applyNumberFormat="1" applyFont="1" applyFill="1" applyBorder="1" applyAlignment="1">
      <alignment horizontal="center" vertical="center" wrapText="1"/>
    </xf>
    <xf numFmtId="177" fontId="13" fillId="2" borderId="8" xfId="0" applyNumberFormat="1" applyFont="1" applyFill="1" applyBorder="1" applyAlignment="1">
      <alignment horizontal="center" vertical="center" wrapText="1"/>
    </xf>
    <xf numFmtId="177" fontId="13" fillId="2" borderId="8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left" vertical="center" wrapText="1"/>
    </xf>
    <xf numFmtId="177" fontId="14" fillId="2" borderId="6" xfId="0" applyNumberFormat="1" applyFont="1" applyFill="1" applyBorder="1" applyAlignment="1">
      <alignment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left" vertical="center" wrapText="1"/>
    </xf>
    <xf numFmtId="177" fontId="14" fillId="2" borderId="8" xfId="0" applyNumberFormat="1" applyFont="1" applyFill="1" applyBorder="1" applyAlignment="1">
      <alignment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 wrapText="1"/>
    </xf>
    <xf numFmtId="178" fontId="23" fillId="2" borderId="8" xfId="0" applyNumberFormat="1" applyFont="1" applyFill="1" applyBorder="1" applyAlignment="1">
      <alignment horizontal="center" vertical="center" wrapText="1"/>
    </xf>
    <xf numFmtId="177" fontId="23" fillId="2" borderId="8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177" fontId="23" fillId="2" borderId="6" xfId="0" applyNumberFormat="1" applyFont="1" applyFill="1" applyBorder="1" applyAlignment="1">
      <alignment horizontal="center" vertical="center"/>
    </xf>
    <xf numFmtId="177" fontId="23" fillId="2" borderId="7" xfId="0" applyNumberFormat="1" applyFont="1" applyFill="1" applyBorder="1" applyAlignment="1">
      <alignment horizontal="center" vertical="center"/>
    </xf>
    <xf numFmtId="177" fontId="23" fillId="2" borderId="6" xfId="0" applyNumberFormat="1" applyFont="1" applyFill="1" applyBorder="1" applyAlignment="1">
      <alignment horizontal="center" vertical="center"/>
    </xf>
    <xf numFmtId="177" fontId="23" fillId="2" borderId="7" xfId="0" applyNumberFormat="1" applyFont="1" applyFill="1" applyBorder="1" applyAlignment="1">
      <alignment horizontal="center" vertical="center"/>
    </xf>
    <xf numFmtId="177" fontId="23" fillId="2" borderId="8" xfId="0" applyNumberFormat="1" applyFont="1" applyFill="1" applyBorder="1" applyAlignment="1">
      <alignment horizontal="center" vertical="center"/>
    </xf>
    <xf numFmtId="177" fontId="23" fillId="0" borderId="6" xfId="0" applyNumberFormat="1" applyFont="1" applyFill="1" applyBorder="1" applyAlignment="1">
      <alignment horizontal="center" vertical="center"/>
    </xf>
    <xf numFmtId="177" fontId="23" fillId="0" borderId="7" xfId="0" applyNumberFormat="1" applyFont="1" applyFill="1" applyBorder="1" applyAlignment="1">
      <alignment horizontal="center" vertical="center"/>
    </xf>
    <xf numFmtId="177" fontId="23" fillId="0" borderId="6" xfId="0" applyNumberFormat="1" applyFont="1" applyFill="1" applyBorder="1" applyAlignment="1">
      <alignment horizontal="center" vertical="center" wrapText="1"/>
    </xf>
    <xf numFmtId="177" fontId="23" fillId="2" borderId="6" xfId="0" applyNumberFormat="1" applyFont="1" applyFill="1" applyBorder="1" applyAlignment="1">
      <alignment horizontal="center" vertical="center" wrapText="1"/>
    </xf>
    <xf numFmtId="177" fontId="23" fillId="2" borderId="7" xfId="0" applyNumberFormat="1" applyFont="1" applyFill="1" applyBorder="1" applyAlignment="1">
      <alignment horizontal="center" vertical="center" wrapText="1"/>
    </xf>
    <xf numFmtId="177" fontId="23" fillId="2" borderId="8" xfId="0" applyNumberFormat="1" applyFont="1" applyFill="1" applyBorder="1" applyAlignment="1">
      <alignment horizontal="center" vertical="center" wrapText="1"/>
    </xf>
    <xf numFmtId="177" fontId="23" fillId="0" borderId="7" xfId="0" applyNumberFormat="1" applyFont="1" applyFill="1" applyBorder="1" applyAlignment="1">
      <alignment horizontal="center" vertical="center"/>
    </xf>
    <xf numFmtId="177" fontId="23" fillId="2" borderId="1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177" fontId="16" fillId="2" borderId="8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 wrapText="1"/>
    </xf>
    <xf numFmtId="177" fontId="23" fillId="2" borderId="1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49" fontId="24" fillId="2" borderId="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77" fontId="15" fillId="2" borderId="1" xfId="0" applyNumberFormat="1" applyFont="1" applyFill="1" applyBorder="1" applyAlignment="1">
      <alignment horizontal="left" vertical="center" wrapText="1"/>
    </xf>
    <xf numFmtId="177" fontId="23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177" fontId="16" fillId="2" borderId="6" xfId="0" applyNumberFormat="1" applyFont="1" applyFill="1" applyBorder="1" applyAlignment="1">
      <alignment horizontal="center" vertical="center" wrapText="1"/>
    </xf>
    <xf numFmtId="178" fontId="23" fillId="2" borderId="1" xfId="0" applyNumberFormat="1" applyFont="1" applyFill="1" applyBorder="1" applyAlignment="1">
      <alignment horizontal="center" vertical="center" wrapText="1"/>
    </xf>
    <xf numFmtId="176" fontId="23" fillId="2" borderId="1" xfId="0" applyNumberFormat="1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78" fontId="23" fillId="2" borderId="1" xfId="0" applyNumberFormat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525780</xdr:colOff>
      <xdr:row>9</xdr:row>
      <xdr:rowOff>0</xdr:rowOff>
    </xdr:from>
    <xdr:to>
      <xdr:col>10</xdr:col>
      <xdr:colOff>868680</xdr:colOff>
      <xdr:row>9</xdr:row>
      <xdr:rowOff>296545</xdr:rowOff>
    </xdr:to>
    <xdr:sp>
      <xdr:nvSpPr>
        <xdr:cNvPr id="2" name="文本框 298"/>
        <xdr:cNvSpPr/>
      </xdr:nvSpPr>
      <xdr:spPr>
        <a:xfrm>
          <a:off x="10506710" y="4746625"/>
          <a:ext cx="34290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296545</xdr:rowOff>
    </xdr:to>
    <xdr:sp>
      <xdr:nvSpPr>
        <xdr:cNvPr id="3" name="文本框 1"/>
        <xdr:cNvSpPr/>
      </xdr:nvSpPr>
      <xdr:spPr>
        <a:xfrm>
          <a:off x="10597515" y="47466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296545</xdr:rowOff>
    </xdr:to>
    <xdr:sp>
      <xdr:nvSpPr>
        <xdr:cNvPr id="4" name="文本框 413"/>
        <xdr:cNvSpPr/>
      </xdr:nvSpPr>
      <xdr:spPr>
        <a:xfrm>
          <a:off x="10597515" y="47466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296545</xdr:rowOff>
    </xdr:to>
    <xdr:sp>
      <xdr:nvSpPr>
        <xdr:cNvPr id="5" name="文本框 1"/>
        <xdr:cNvSpPr/>
      </xdr:nvSpPr>
      <xdr:spPr>
        <a:xfrm>
          <a:off x="10597515" y="47466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525780</xdr:colOff>
      <xdr:row>9</xdr:row>
      <xdr:rowOff>0</xdr:rowOff>
    </xdr:from>
    <xdr:to>
      <xdr:col>10</xdr:col>
      <xdr:colOff>868680</xdr:colOff>
      <xdr:row>9</xdr:row>
      <xdr:rowOff>296545</xdr:rowOff>
    </xdr:to>
    <xdr:sp>
      <xdr:nvSpPr>
        <xdr:cNvPr id="6" name="文本框 298"/>
        <xdr:cNvSpPr/>
      </xdr:nvSpPr>
      <xdr:spPr>
        <a:xfrm>
          <a:off x="10506710" y="4746625"/>
          <a:ext cx="34290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296545</xdr:rowOff>
    </xdr:to>
    <xdr:sp>
      <xdr:nvSpPr>
        <xdr:cNvPr id="7" name="文本框 1"/>
        <xdr:cNvSpPr/>
      </xdr:nvSpPr>
      <xdr:spPr>
        <a:xfrm>
          <a:off x="10597515" y="47466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296545</xdr:rowOff>
    </xdr:to>
    <xdr:sp>
      <xdr:nvSpPr>
        <xdr:cNvPr id="8" name="文本框 413"/>
        <xdr:cNvSpPr/>
      </xdr:nvSpPr>
      <xdr:spPr>
        <a:xfrm>
          <a:off x="10597515" y="47466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296545</xdr:rowOff>
    </xdr:to>
    <xdr:sp>
      <xdr:nvSpPr>
        <xdr:cNvPr id="9" name="文本框 1"/>
        <xdr:cNvSpPr/>
      </xdr:nvSpPr>
      <xdr:spPr>
        <a:xfrm>
          <a:off x="10597515" y="47466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278765</xdr:rowOff>
    </xdr:to>
    <xdr:sp>
      <xdr:nvSpPr>
        <xdr:cNvPr id="10" name="文本框 1"/>
        <xdr:cNvSpPr/>
      </xdr:nvSpPr>
      <xdr:spPr>
        <a:xfrm>
          <a:off x="10597515" y="47466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278765</xdr:rowOff>
    </xdr:to>
    <xdr:sp>
      <xdr:nvSpPr>
        <xdr:cNvPr id="11" name="文本框 413"/>
        <xdr:cNvSpPr/>
      </xdr:nvSpPr>
      <xdr:spPr>
        <a:xfrm>
          <a:off x="10597515" y="47466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278765</xdr:rowOff>
    </xdr:to>
    <xdr:sp>
      <xdr:nvSpPr>
        <xdr:cNvPr id="12" name="文本框 1"/>
        <xdr:cNvSpPr/>
      </xdr:nvSpPr>
      <xdr:spPr>
        <a:xfrm>
          <a:off x="10597515" y="47466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278765</xdr:rowOff>
    </xdr:to>
    <xdr:sp>
      <xdr:nvSpPr>
        <xdr:cNvPr id="13" name="文本框 413"/>
        <xdr:cNvSpPr/>
      </xdr:nvSpPr>
      <xdr:spPr>
        <a:xfrm>
          <a:off x="10597515" y="47466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278765</xdr:rowOff>
    </xdr:to>
    <xdr:sp>
      <xdr:nvSpPr>
        <xdr:cNvPr id="14" name="文本框 1"/>
        <xdr:cNvSpPr/>
      </xdr:nvSpPr>
      <xdr:spPr>
        <a:xfrm>
          <a:off x="10597515" y="47466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278765</xdr:rowOff>
    </xdr:to>
    <xdr:sp>
      <xdr:nvSpPr>
        <xdr:cNvPr id="15" name="文本框 413"/>
        <xdr:cNvSpPr/>
      </xdr:nvSpPr>
      <xdr:spPr>
        <a:xfrm>
          <a:off x="10597515" y="47466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9</xdr:row>
      <xdr:rowOff>0</xdr:rowOff>
    </xdr:from>
    <xdr:to>
      <xdr:col>10</xdr:col>
      <xdr:colOff>962025</xdr:colOff>
      <xdr:row>9</xdr:row>
      <xdr:rowOff>278765</xdr:rowOff>
    </xdr:to>
    <xdr:sp>
      <xdr:nvSpPr>
        <xdr:cNvPr id="16" name="文本框 1"/>
        <xdr:cNvSpPr/>
      </xdr:nvSpPr>
      <xdr:spPr>
        <a:xfrm>
          <a:off x="10597515" y="47466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686435</xdr:colOff>
      <xdr:row>53</xdr:row>
      <xdr:rowOff>0</xdr:rowOff>
    </xdr:from>
    <xdr:to>
      <xdr:col>10</xdr:col>
      <xdr:colOff>739140</xdr:colOff>
      <xdr:row>53</xdr:row>
      <xdr:rowOff>22225</xdr:rowOff>
    </xdr:to>
    <xdr:pic>
      <xdr:nvPicPr>
        <xdr:cNvPr id="17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30870525"/>
          <a:ext cx="5270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686435</xdr:colOff>
      <xdr:row>53</xdr:row>
      <xdr:rowOff>0</xdr:rowOff>
    </xdr:from>
    <xdr:to>
      <xdr:col>10</xdr:col>
      <xdr:colOff>739140</xdr:colOff>
      <xdr:row>53</xdr:row>
      <xdr:rowOff>22225</xdr:rowOff>
    </xdr:to>
    <xdr:pic>
      <xdr:nvPicPr>
        <xdr:cNvPr id="18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30870525"/>
          <a:ext cx="5270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686435</xdr:colOff>
      <xdr:row>13</xdr:row>
      <xdr:rowOff>0</xdr:rowOff>
    </xdr:from>
    <xdr:to>
      <xdr:col>10</xdr:col>
      <xdr:colOff>739140</xdr:colOff>
      <xdr:row>13</xdr:row>
      <xdr:rowOff>14605</xdr:rowOff>
    </xdr:to>
    <xdr:pic>
      <xdr:nvPicPr>
        <xdr:cNvPr id="19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8823325"/>
          <a:ext cx="52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686435</xdr:colOff>
      <xdr:row>13</xdr:row>
      <xdr:rowOff>0</xdr:rowOff>
    </xdr:from>
    <xdr:to>
      <xdr:col>10</xdr:col>
      <xdr:colOff>739140</xdr:colOff>
      <xdr:row>13</xdr:row>
      <xdr:rowOff>14605</xdr:rowOff>
    </xdr:to>
    <xdr:pic>
      <xdr:nvPicPr>
        <xdr:cNvPr id="20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8823325"/>
          <a:ext cx="52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" name="文本框 634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2" name="文本框 635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3" name="文本框 636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4" name="文本框 675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5" name="文本框 676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6" name="文本框 677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7" name="文本框 634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8" name="文本框 635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9" name="文本框 636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30" name="文本框 675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31" name="文本框 676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32" name="文本框 677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33" name="文本框 634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34" name="文本框 63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35" name="文本框 63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36" name="文本框 67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37" name="文本框 67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38" name="文本框 677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39" name="文本框 634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0" name="文本框 63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1" name="文本框 63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2" name="文本框 67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3" name="文本框 67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4" name="文本框 677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5" name="文本框 634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6" name="文本框 63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7" name="文本框 63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8" name="文本框 67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49" name="文本框 67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50" name="文本框 677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51" name="文本框 634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52" name="文本框 63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53" name="文本框 63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54" name="文本框 67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55" name="文本框 67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56" name="文本框 677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1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1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1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1443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1444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1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1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1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1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1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1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1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831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832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286385</xdr:rowOff>
    </xdr:to>
    <xdr:sp>
      <xdr:nvSpPr>
        <xdr:cNvPr id="2833" name="文本框 298"/>
        <xdr:cNvSpPr/>
      </xdr:nvSpPr>
      <xdr:spPr>
        <a:xfrm>
          <a:off x="10549890" y="88233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286385</xdr:rowOff>
    </xdr:to>
    <xdr:sp>
      <xdr:nvSpPr>
        <xdr:cNvPr id="2834" name="文本框 298"/>
        <xdr:cNvSpPr/>
      </xdr:nvSpPr>
      <xdr:spPr>
        <a:xfrm>
          <a:off x="10549890" y="88233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3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3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3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3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3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3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3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3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3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4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4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4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4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4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4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4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4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4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4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4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4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286385</xdr:rowOff>
    </xdr:to>
    <xdr:sp>
      <xdr:nvSpPr>
        <xdr:cNvPr id="4221" name="文本框 298"/>
        <xdr:cNvSpPr/>
      </xdr:nvSpPr>
      <xdr:spPr>
        <a:xfrm>
          <a:off x="10549890" y="88233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286385</xdr:rowOff>
    </xdr:to>
    <xdr:sp>
      <xdr:nvSpPr>
        <xdr:cNvPr id="4222" name="文本框 298"/>
        <xdr:cNvSpPr/>
      </xdr:nvSpPr>
      <xdr:spPr>
        <a:xfrm>
          <a:off x="10549890" y="88233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4223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4224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4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4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4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4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4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4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4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4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4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5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5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5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5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5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5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5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5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5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5611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5612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5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6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6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614680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6417" name="文本框 298"/>
        <xdr:cNvSpPr/>
      </xdr:nvSpPr>
      <xdr:spPr>
        <a:xfrm>
          <a:off x="10595610" y="8823325"/>
          <a:ext cx="34734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614680</xdr:colOff>
      <xdr:row>13</xdr:row>
      <xdr:rowOff>0</xdr:rowOff>
    </xdr:from>
    <xdr:to>
      <xdr:col>10</xdr:col>
      <xdr:colOff>962025</xdr:colOff>
      <xdr:row>13</xdr:row>
      <xdr:rowOff>256540</xdr:rowOff>
    </xdr:to>
    <xdr:sp>
      <xdr:nvSpPr>
        <xdr:cNvPr id="6418" name="文本框 298"/>
        <xdr:cNvSpPr/>
      </xdr:nvSpPr>
      <xdr:spPr>
        <a:xfrm>
          <a:off x="10595610" y="8823325"/>
          <a:ext cx="34734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6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6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6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6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6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6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6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6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6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6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7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7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7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7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7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7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7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7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7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7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614680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7805" name="文本框 298"/>
        <xdr:cNvSpPr/>
      </xdr:nvSpPr>
      <xdr:spPr>
        <a:xfrm>
          <a:off x="10595610" y="8823325"/>
          <a:ext cx="34734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614680</xdr:colOff>
      <xdr:row>13</xdr:row>
      <xdr:rowOff>0</xdr:rowOff>
    </xdr:from>
    <xdr:to>
      <xdr:col>10</xdr:col>
      <xdr:colOff>962025</xdr:colOff>
      <xdr:row>13</xdr:row>
      <xdr:rowOff>256540</xdr:rowOff>
    </xdr:to>
    <xdr:sp>
      <xdr:nvSpPr>
        <xdr:cNvPr id="7806" name="文本框 298"/>
        <xdr:cNvSpPr/>
      </xdr:nvSpPr>
      <xdr:spPr>
        <a:xfrm>
          <a:off x="10595610" y="8823325"/>
          <a:ext cx="34734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7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8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525780</xdr:colOff>
      <xdr:row>60</xdr:row>
      <xdr:rowOff>0</xdr:rowOff>
    </xdr:from>
    <xdr:to>
      <xdr:col>10</xdr:col>
      <xdr:colOff>868680</xdr:colOff>
      <xdr:row>60</xdr:row>
      <xdr:rowOff>294005</xdr:rowOff>
    </xdr:to>
    <xdr:sp>
      <xdr:nvSpPr>
        <xdr:cNvPr id="8209" name="文本框 298"/>
        <xdr:cNvSpPr/>
      </xdr:nvSpPr>
      <xdr:spPr>
        <a:xfrm>
          <a:off x="10506710" y="35658425"/>
          <a:ext cx="3429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294005</xdr:rowOff>
    </xdr:to>
    <xdr:sp>
      <xdr:nvSpPr>
        <xdr:cNvPr id="8210" name="文本框 1"/>
        <xdr:cNvSpPr/>
      </xdr:nvSpPr>
      <xdr:spPr>
        <a:xfrm>
          <a:off x="10597515" y="35658425"/>
          <a:ext cx="3454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294005</xdr:rowOff>
    </xdr:to>
    <xdr:sp>
      <xdr:nvSpPr>
        <xdr:cNvPr id="8211" name="文本框 413"/>
        <xdr:cNvSpPr/>
      </xdr:nvSpPr>
      <xdr:spPr>
        <a:xfrm>
          <a:off x="10597515" y="35658425"/>
          <a:ext cx="3454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294005</xdr:rowOff>
    </xdr:to>
    <xdr:sp>
      <xdr:nvSpPr>
        <xdr:cNvPr id="8212" name="文本框 1"/>
        <xdr:cNvSpPr/>
      </xdr:nvSpPr>
      <xdr:spPr>
        <a:xfrm>
          <a:off x="10597515" y="35658425"/>
          <a:ext cx="3454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525780</xdr:colOff>
      <xdr:row>60</xdr:row>
      <xdr:rowOff>0</xdr:rowOff>
    </xdr:from>
    <xdr:to>
      <xdr:col>10</xdr:col>
      <xdr:colOff>868680</xdr:colOff>
      <xdr:row>60</xdr:row>
      <xdr:rowOff>294005</xdr:rowOff>
    </xdr:to>
    <xdr:sp>
      <xdr:nvSpPr>
        <xdr:cNvPr id="8213" name="文本框 298"/>
        <xdr:cNvSpPr/>
      </xdr:nvSpPr>
      <xdr:spPr>
        <a:xfrm>
          <a:off x="10506710" y="35658425"/>
          <a:ext cx="34290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294005</xdr:rowOff>
    </xdr:to>
    <xdr:sp>
      <xdr:nvSpPr>
        <xdr:cNvPr id="8214" name="文本框 1"/>
        <xdr:cNvSpPr/>
      </xdr:nvSpPr>
      <xdr:spPr>
        <a:xfrm>
          <a:off x="10597515" y="35658425"/>
          <a:ext cx="3454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294005</xdr:rowOff>
    </xdr:to>
    <xdr:sp>
      <xdr:nvSpPr>
        <xdr:cNvPr id="8215" name="文本框 413"/>
        <xdr:cNvSpPr/>
      </xdr:nvSpPr>
      <xdr:spPr>
        <a:xfrm>
          <a:off x="10597515" y="35658425"/>
          <a:ext cx="3454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294005</xdr:rowOff>
    </xdr:to>
    <xdr:sp>
      <xdr:nvSpPr>
        <xdr:cNvPr id="8216" name="文本框 1"/>
        <xdr:cNvSpPr/>
      </xdr:nvSpPr>
      <xdr:spPr>
        <a:xfrm>
          <a:off x="10597515" y="35658425"/>
          <a:ext cx="3454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278130</xdr:rowOff>
    </xdr:to>
    <xdr:sp>
      <xdr:nvSpPr>
        <xdr:cNvPr id="8217" name="文本框 1"/>
        <xdr:cNvSpPr/>
      </xdr:nvSpPr>
      <xdr:spPr>
        <a:xfrm>
          <a:off x="10597515" y="35658425"/>
          <a:ext cx="34544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278130</xdr:rowOff>
    </xdr:to>
    <xdr:sp>
      <xdr:nvSpPr>
        <xdr:cNvPr id="8218" name="文本框 413"/>
        <xdr:cNvSpPr/>
      </xdr:nvSpPr>
      <xdr:spPr>
        <a:xfrm>
          <a:off x="10597515" y="35658425"/>
          <a:ext cx="34544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278130</xdr:rowOff>
    </xdr:to>
    <xdr:sp>
      <xdr:nvSpPr>
        <xdr:cNvPr id="8219" name="文本框 1"/>
        <xdr:cNvSpPr/>
      </xdr:nvSpPr>
      <xdr:spPr>
        <a:xfrm>
          <a:off x="10597515" y="35658425"/>
          <a:ext cx="34544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278130</xdr:rowOff>
    </xdr:to>
    <xdr:sp>
      <xdr:nvSpPr>
        <xdr:cNvPr id="8220" name="文本框 413"/>
        <xdr:cNvSpPr/>
      </xdr:nvSpPr>
      <xdr:spPr>
        <a:xfrm>
          <a:off x="10597515" y="35658425"/>
          <a:ext cx="34544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278130</xdr:rowOff>
    </xdr:to>
    <xdr:sp>
      <xdr:nvSpPr>
        <xdr:cNvPr id="8221" name="文本框 1"/>
        <xdr:cNvSpPr/>
      </xdr:nvSpPr>
      <xdr:spPr>
        <a:xfrm>
          <a:off x="10597515" y="35658425"/>
          <a:ext cx="34544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278130</xdr:rowOff>
    </xdr:to>
    <xdr:sp>
      <xdr:nvSpPr>
        <xdr:cNvPr id="8222" name="文本框 413"/>
        <xdr:cNvSpPr/>
      </xdr:nvSpPr>
      <xdr:spPr>
        <a:xfrm>
          <a:off x="10597515" y="35658425"/>
          <a:ext cx="34544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60</xdr:row>
      <xdr:rowOff>0</xdr:rowOff>
    </xdr:from>
    <xdr:to>
      <xdr:col>10</xdr:col>
      <xdr:colOff>962025</xdr:colOff>
      <xdr:row>60</xdr:row>
      <xdr:rowOff>278130</xdr:rowOff>
    </xdr:to>
    <xdr:sp>
      <xdr:nvSpPr>
        <xdr:cNvPr id="8223" name="文本框 1"/>
        <xdr:cNvSpPr/>
      </xdr:nvSpPr>
      <xdr:spPr>
        <a:xfrm>
          <a:off x="10597515" y="35658425"/>
          <a:ext cx="34544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367665</xdr:rowOff>
    </xdr:to>
    <xdr:pic>
      <xdr:nvPicPr>
        <xdr:cNvPr id="82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320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279400</xdr:rowOff>
    </xdr:to>
    <xdr:pic>
      <xdr:nvPicPr>
        <xdr:cNvPr id="82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279400</xdr:rowOff>
    </xdr:to>
    <xdr:pic>
      <xdr:nvPicPr>
        <xdr:cNvPr id="82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764540</xdr:colOff>
      <xdr:row>10</xdr:row>
      <xdr:rowOff>279400</xdr:rowOff>
    </xdr:to>
    <xdr:pic>
      <xdr:nvPicPr>
        <xdr:cNvPr id="82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7937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367665</xdr:rowOff>
    </xdr:to>
    <xdr:pic>
      <xdr:nvPicPr>
        <xdr:cNvPr id="82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320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279400</xdr:rowOff>
    </xdr:to>
    <xdr:pic>
      <xdr:nvPicPr>
        <xdr:cNvPr id="82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279400</xdr:rowOff>
    </xdr:to>
    <xdr:pic>
      <xdr:nvPicPr>
        <xdr:cNvPr id="82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764540</xdr:colOff>
      <xdr:row>10</xdr:row>
      <xdr:rowOff>279400</xdr:rowOff>
    </xdr:to>
    <xdr:pic>
      <xdr:nvPicPr>
        <xdr:cNvPr id="82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7937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367665</xdr:rowOff>
    </xdr:to>
    <xdr:pic>
      <xdr:nvPicPr>
        <xdr:cNvPr id="82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320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279400</xdr:rowOff>
    </xdr:to>
    <xdr:pic>
      <xdr:nvPicPr>
        <xdr:cNvPr id="82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279400</xdr:rowOff>
    </xdr:to>
    <xdr:pic>
      <xdr:nvPicPr>
        <xdr:cNvPr id="82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764540</xdr:colOff>
      <xdr:row>10</xdr:row>
      <xdr:rowOff>279400</xdr:rowOff>
    </xdr:to>
    <xdr:pic>
      <xdr:nvPicPr>
        <xdr:cNvPr id="82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7937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698500</xdr:colOff>
      <xdr:row>9</xdr:row>
      <xdr:rowOff>74930</xdr:rowOff>
    </xdr:to>
    <xdr:pic>
      <xdr:nvPicPr>
        <xdr:cNvPr id="82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3335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698500</xdr:colOff>
      <xdr:row>9</xdr:row>
      <xdr:rowOff>74930</xdr:rowOff>
    </xdr:to>
    <xdr:pic>
      <xdr:nvPicPr>
        <xdr:cNvPr id="82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3335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9</xdr:row>
      <xdr:rowOff>0</xdr:rowOff>
    </xdr:from>
    <xdr:to>
      <xdr:col>13</xdr:col>
      <xdr:colOff>639445</xdr:colOff>
      <xdr:row>9</xdr:row>
      <xdr:rowOff>74930</xdr:rowOff>
    </xdr:to>
    <xdr:pic>
      <xdr:nvPicPr>
        <xdr:cNvPr id="8238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746625"/>
          <a:ext cx="36830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9</xdr:row>
      <xdr:rowOff>0</xdr:rowOff>
    </xdr:from>
    <xdr:to>
      <xdr:col>13</xdr:col>
      <xdr:colOff>639445</xdr:colOff>
      <xdr:row>9</xdr:row>
      <xdr:rowOff>74930</xdr:rowOff>
    </xdr:to>
    <xdr:pic>
      <xdr:nvPicPr>
        <xdr:cNvPr id="8239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746625"/>
          <a:ext cx="36830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9</xdr:row>
      <xdr:rowOff>0</xdr:rowOff>
    </xdr:from>
    <xdr:to>
      <xdr:col>13</xdr:col>
      <xdr:colOff>648970</xdr:colOff>
      <xdr:row>9</xdr:row>
      <xdr:rowOff>32385</xdr:rowOff>
    </xdr:to>
    <xdr:pic>
      <xdr:nvPicPr>
        <xdr:cNvPr id="8240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746625"/>
          <a:ext cx="463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9</xdr:row>
      <xdr:rowOff>0</xdr:rowOff>
    </xdr:from>
    <xdr:to>
      <xdr:col>13</xdr:col>
      <xdr:colOff>648970</xdr:colOff>
      <xdr:row>9</xdr:row>
      <xdr:rowOff>32385</xdr:rowOff>
    </xdr:to>
    <xdr:pic>
      <xdr:nvPicPr>
        <xdr:cNvPr id="8241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746625"/>
          <a:ext cx="463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9</xdr:row>
      <xdr:rowOff>0</xdr:rowOff>
    </xdr:from>
    <xdr:to>
      <xdr:col>13</xdr:col>
      <xdr:colOff>648970</xdr:colOff>
      <xdr:row>9</xdr:row>
      <xdr:rowOff>32385</xdr:rowOff>
    </xdr:to>
    <xdr:pic>
      <xdr:nvPicPr>
        <xdr:cNvPr id="8242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746625"/>
          <a:ext cx="463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9</xdr:row>
      <xdr:rowOff>0</xdr:rowOff>
    </xdr:from>
    <xdr:to>
      <xdr:col>13</xdr:col>
      <xdr:colOff>648970</xdr:colOff>
      <xdr:row>9</xdr:row>
      <xdr:rowOff>32385</xdr:rowOff>
    </xdr:to>
    <xdr:pic>
      <xdr:nvPicPr>
        <xdr:cNvPr id="8243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746625"/>
          <a:ext cx="463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9</xdr:row>
      <xdr:rowOff>0</xdr:rowOff>
    </xdr:from>
    <xdr:to>
      <xdr:col>13</xdr:col>
      <xdr:colOff>648970</xdr:colOff>
      <xdr:row>9</xdr:row>
      <xdr:rowOff>32385</xdr:rowOff>
    </xdr:to>
    <xdr:pic>
      <xdr:nvPicPr>
        <xdr:cNvPr id="8244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746625"/>
          <a:ext cx="463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9</xdr:row>
      <xdr:rowOff>0</xdr:rowOff>
    </xdr:from>
    <xdr:to>
      <xdr:col>13</xdr:col>
      <xdr:colOff>648970</xdr:colOff>
      <xdr:row>9</xdr:row>
      <xdr:rowOff>32385</xdr:rowOff>
    </xdr:to>
    <xdr:pic>
      <xdr:nvPicPr>
        <xdr:cNvPr id="8245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746625"/>
          <a:ext cx="463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367665</xdr:rowOff>
    </xdr:to>
    <xdr:pic>
      <xdr:nvPicPr>
        <xdr:cNvPr id="82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320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279400</xdr:rowOff>
    </xdr:to>
    <xdr:pic>
      <xdr:nvPicPr>
        <xdr:cNvPr id="82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787400</xdr:colOff>
      <xdr:row>10</xdr:row>
      <xdr:rowOff>279400</xdr:rowOff>
    </xdr:to>
    <xdr:pic>
      <xdr:nvPicPr>
        <xdr:cNvPr id="82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10223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</xdr:row>
      <xdr:rowOff>0</xdr:rowOff>
    </xdr:from>
    <xdr:to>
      <xdr:col>13</xdr:col>
      <xdr:colOff>764540</xdr:colOff>
      <xdr:row>10</xdr:row>
      <xdr:rowOff>279400</xdr:rowOff>
    </xdr:to>
    <xdr:pic>
      <xdr:nvPicPr>
        <xdr:cNvPr id="82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746625"/>
          <a:ext cx="79375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412750</xdr:rowOff>
    </xdr:to>
    <xdr:pic>
      <xdr:nvPicPr>
        <xdr:cNvPr id="8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13335</xdr:colOff>
      <xdr:row>53</xdr:row>
      <xdr:rowOff>410845</xdr:rowOff>
    </xdr:to>
    <xdr:pic>
      <xdr:nvPicPr>
        <xdr:cNvPr id="8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0870525"/>
          <a:ext cx="1333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874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75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76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77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39370</xdr:rowOff>
    </xdr:to>
    <xdr:pic>
      <xdr:nvPicPr>
        <xdr:cNvPr id="8878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39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335915</xdr:colOff>
      <xdr:row>53</xdr:row>
      <xdr:rowOff>67310</xdr:rowOff>
    </xdr:to>
    <xdr:pic>
      <xdr:nvPicPr>
        <xdr:cNvPr id="8879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6604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326390</xdr:colOff>
      <xdr:row>53</xdr:row>
      <xdr:rowOff>22225</xdr:rowOff>
    </xdr:to>
    <xdr:pic>
      <xdr:nvPicPr>
        <xdr:cNvPr id="8880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5651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881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882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883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884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885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886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39370</xdr:rowOff>
    </xdr:to>
    <xdr:pic>
      <xdr:nvPicPr>
        <xdr:cNvPr id="8887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39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88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89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90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53</xdr:row>
      <xdr:rowOff>0</xdr:rowOff>
    </xdr:from>
    <xdr:to>
      <xdr:col>13</xdr:col>
      <xdr:colOff>82550</xdr:colOff>
      <xdr:row>53</xdr:row>
      <xdr:rowOff>22225</xdr:rowOff>
    </xdr:to>
    <xdr:pic>
      <xdr:nvPicPr>
        <xdr:cNvPr id="8891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30870525"/>
          <a:ext cx="1016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53</xdr:row>
      <xdr:rowOff>0</xdr:rowOff>
    </xdr:from>
    <xdr:to>
      <xdr:col>13</xdr:col>
      <xdr:colOff>82550</xdr:colOff>
      <xdr:row>53</xdr:row>
      <xdr:rowOff>22225</xdr:rowOff>
    </xdr:to>
    <xdr:pic>
      <xdr:nvPicPr>
        <xdr:cNvPr id="8892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30870525"/>
          <a:ext cx="1016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893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94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95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896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39370</xdr:rowOff>
    </xdr:to>
    <xdr:pic>
      <xdr:nvPicPr>
        <xdr:cNvPr id="8897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39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335915</xdr:colOff>
      <xdr:row>53</xdr:row>
      <xdr:rowOff>67310</xdr:rowOff>
    </xdr:to>
    <xdr:pic>
      <xdr:nvPicPr>
        <xdr:cNvPr id="8898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6604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326390</xdr:colOff>
      <xdr:row>53</xdr:row>
      <xdr:rowOff>22225</xdr:rowOff>
    </xdr:to>
    <xdr:pic>
      <xdr:nvPicPr>
        <xdr:cNvPr id="8899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5651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900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901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902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903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904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22225</xdr:rowOff>
    </xdr:to>
    <xdr:pic>
      <xdr:nvPicPr>
        <xdr:cNvPr id="8905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290195</xdr:colOff>
      <xdr:row>53</xdr:row>
      <xdr:rowOff>39370</xdr:rowOff>
    </xdr:to>
    <xdr:pic>
      <xdr:nvPicPr>
        <xdr:cNvPr id="8906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20320" cy="39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907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908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53</xdr:row>
      <xdr:rowOff>0</xdr:rowOff>
    </xdr:from>
    <xdr:to>
      <xdr:col>13</xdr:col>
      <xdr:colOff>302895</xdr:colOff>
      <xdr:row>53</xdr:row>
      <xdr:rowOff>22225</xdr:rowOff>
    </xdr:to>
    <xdr:pic>
      <xdr:nvPicPr>
        <xdr:cNvPr id="8909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0870525"/>
          <a:ext cx="3302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53</xdr:row>
      <xdr:rowOff>0</xdr:rowOff>
    </xdr:from>
    <xdr:to>
      <xdr:col>13</xdr:col>
      <xdr:colOff>82550</xdr:colOff>
      <xdr:row>53</xdr:row>
      <xdr:rowOff>22225</xdr:rowOff>
    </xdr:to>
    <xdr:pic>
      <xdr:nvPicPr>
        <xdr:cNvPr id="8910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30870525"/>
          <a:ext cx="1016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53</xdr:row>
      <xdr:rowOff>0</xdr:rowOff>
    </xdr:from>
    <xdr:to>
      <xdr:col>13</xdr:col>
      <xdr:colOff>82550</xdr:colOff>
      <xdr:row>53</xdr:row>
      <xdr:rowOff>22225</xdr:rowOff>
    </xdr:to>
    <xdr:pic>
      <xdr:nvPicPr>
        <xdr:cNvPr id="8911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30870525"/>
          <a:ext cx="1016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12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13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14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15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16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335915</xdr:colOff>
      <xdr:row>13</xdr:row>
      <xdr:rowOff>71755</xdr:rowOff>
    </xdr:to>
    <xdr:pic>
      <xdr:nvPicPr>
        <xdr:cNvPr id="8917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66040" cy="7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326390</xdr:colOff>
      <xdr:row>13</xdr:row>
      <xdr:rowOff>14605</xdr:rowOff>
    </xdr:to>
    <xdr:pic>
      <xdr:nvPicPr>
        <xdr:cNvPr id="8918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565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19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20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21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8922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8923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8924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25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26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27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28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13</xdr:row>
      <xdr:rowOff>0</xdr:rowOff>
    </xdr:from>
    <xdr:to>
      <xdr:col>13</xdr:col>
      <xdr:colOff>82550</xdr:colOff>
      <xdr:row>13</xdr:row>
      <xdr:rowOff>14605</xdr:rowOff>
    </xdr:to>
    <xdr:pic>
      <xdr:nvPicPr>
        <xdr:cNvPr id="8929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13</xdr:row>
      <xdr:rowOff>0</xdr:rowOff>
    </xdr:from>
    <xdr:to>
      <xdr:col>13</xdr:col>
      <xdr:colOff>82550</xdr:colOff>
      <xdr:row>13</xdr:row>
      <xdr:rowOff>14605</xdr:rowOff>
    </xdr:to>
    <xdr:pic>
      <xdr:nvPicPr>
        <xdr:cNvPr id="8930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31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32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33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34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35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335915</xdr:colOff>
      <xdr:row>13</xdr:row>
      <xdr:rowOff>71755</xdr:rowOff>
    </xdr:to>
    <xdr:pic>
      <xdr:nvPicPr>
        <xdr:cNvPr id="8936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66040" cy="7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326390</xdr:colOff>
      <xdr:row>13</xdr:row>
      <xdr:rowOff>14605</xdr:rowOff>
    </xdr:to>
    <xdr:pic>
      <xdr:nvPicPr>
        <xdr:cNvPr id="8937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565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38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39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40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8941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8942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8943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8944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45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46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8947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13</xdr:row>
      <xdr:rowOff>0</xdr:rowOff>
    </xdr:from>
    <xdr:to>
      <xdr:col>13</xdr:col>
      <xdr:colOff>82550</xdr:colOff>
      <xdr:row>13</xdr:row>
      <xdr:rowOff>14605</xdr:rowOff>
    </xdr:to>
    <xdr:pic>
      <xdr:nvPicPr>
        <xdr:cNvPr id="8948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13</xdr:row>
      <xdr:rowOff>0</xdr:rowOff>
    </xdr:from>
    <xdr:to>
      <xdr:col>13</xdr:col>
      <xdr:colOff>82550</xdr:colOff>
      <xdr:row>13</xdr:row>
      <xdr:rowOff>14605</xdr:rowOff>
    </xdr:to>
    <xdr:pic>
      <xdr:nvPicPr>
        <xdr:cNvPr id="8949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62</xdr:row>
      <xdr:rowOff>55880</xdr:rowOff>
    </xdr:to>
    <xdr:pic>
      <xdr:nvPicPr>
        <xdr:cNvPr id="89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325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61</xdr:row>
      <xdr:rowOff>595630</xdr:rowOff>
    </xdr:to>
    <xdr:pic>
      <xdr:nvPicPr>
        <xdr:cNvPr id="89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61</xdr:row>
      <xdr:rowOff>595630</xdr:rowOff>
    </xdr:to>
    <xdr:pic>
      <xdr:nvPicPr>
        <xdr:cNvPr id="89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764540</xdr:colOff>
      <xdr:row>61</xdr:row>
      <xdr:rowOff>595630</xdr:rowOff>
    </xdr:to>
    <xdr:pic>
      <xdr:nvPicPr>
        <xdr:cNvPr id="89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7937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62</xdr:row>
      <xdr:rowOff>55880</xdr:rowOff>
    </xdr:to>
    <xdr:pic>
      <xdr:nvPicPr>
        <xdr:cNvPr id="89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325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61</xdr:row>
      <xdr:rowOff>595630</xdr:rowOff>
    </xdr:to>
    <xdr:pic>
      <xdr:nvPicPr>
        <xdr:cNvPr id="89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61</xdr:row>
      <xdr:rowOff>595630</xdr:rowOff>
    </xdr:to>
    <xdr:pic>
      <xdr:nvPicPr>
        <xdr:cNvPr id="89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764540</xdr:colOff>
      <xdr:row>61</xdr:row>
      <xdr:rowOff>595630</xdr:rowOff>
    </xdr:to>
    <xdr:pic>
      <xdr:nvPicPr>
        <xdr:cNvPr id="89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7937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62</xdr:row>
      <xdr:rowOff>55880</xdr:rowOff>
    </xdr:to>
    <xdr:pic>
      <xdr:nvPicPr>
        <xdr:cNvPr id="89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325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61</xdr:row>
      <xdr:rowOff>595630</xdr:rowOff>
    </xdr:to>
    <xdr:pic>
      <xdr:nvPicPr>
        <xdr:cNvPr id="89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61</xdr:row>
      <xdr:rowOff>595630</xdr:rowOff>
    </xdr:to>
    <xdr:pic>
      <xdr:nvPicPr>
        <xdr:cNvPr id="89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764540</xdr:colOff>
      <xdr:row>61</xdr:row>
      <xdr:rowOff>595630</xdr:rowOff>
    </xdr:to>
    <xdr:pic>
      <xdr:nvPicPr>
        <xdr:cNvPr id="89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7937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698500</xdr:colOff>
      <xdr:row>60</xdr:row>
      <xdr:rowOff>75565</xdr:rowOff>
    </xdr:to>
    <xdr:pic>
      <xdr:nvPicPr>
        <xdr:cNvPr id="89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333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698500</xdr:colOff>
      <xdr:row>60</xdr:row>
      <xdr:rowOff>75565</xdr:rowOff>
    </xdr:to>
    <xdr:pic>
      <xdr:nvPicPr>
        <xdr:cNvPr id="89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333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599440</xdr:colOff>
      <xdr:row>60</xdr:row>
      <xdr:rowOff>0</xdr:rowOff>
    </xdr:from>
    <xdr:to>
      <xdr:col>13</xdr:col>
      <xdr:colOff>639445</xdr:colOff>
      <xdr:row>60</xdr:row>
      <xdr:rowOff>75565</xdr:rowOff>
    </xdr:to>
    <xdr:pic>
      <xdr:nvPicPr>
        <xdr:cNvPr id="8964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0315" y="35658425"/>
          <a:ext cx="4000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599440</xdr:colOff>
      <xdr:row>60</xdr:row>
      <xdr:rowOff>0</xdr:rowOff>
    </xdr:from>
    <xdr:to>
      <xdr:col>13</xdr:col>
      <xdr:colOff>639445</xdr:colOff>
      <xdr:row>60</xdr:row>
      <xdr:rowOff>75565</xdr:rowOff>
    </xdr:to>
    <xdr:pic>
      <xdr:nvPicPr>
        <xdr:cNvPr id="8965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0315" y="35658425"/>
          <a:ext cx="4000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599440</xdr:colOff>
      <xdr:row>60</xdr:row>
      <xdr:rowOff>0</xdr:rowOff>
    </xdr:from>
    <xdr:to>
      <xdr:col>13</xdr:col>
      <xdr:colOff>648970</xdr:colOff>
      <xdr:row>60</xdr:row>
      <xdr:rowOff>31750</xdr:rowOff>
    </xdr:to>
    <xdr:pic>
      <xdr:nvPicPr>
        <xdr:cNvPr id="8966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0315" y="35658425"/>
          <a:ext cx="49530" cy="3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599440</xdr:colOff>
      <xdr:row>60</xdr:row>
      <xdr:rowOff>0</xdr:rowOff>
    </xdr:from>
    <xdr:to>
      <xdr:col>13</xdr:col>
      <xdr:colOff>648970</xdr:colOff>
      <xdr:row>60</xdr:row>
      <xdr:rowOff>31750</xdr:rowOff>
    </xdr:to>
    <xdr:pic>
      <xdr:nvPicPr>
        <xdr:cNvPr id="8967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0315" y="35658425"/>
          <a:ext cx="49530" cy="3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599440</xdr:colOff>
      <xdr:row>60</xdr:row>
      <xdr:rowOff>0</xdr:rowOff>
    </xdr:from>
    <xdr:to>
      <xdr:col>13</xdr:col>
      <xdr:colOff>648970</xdr:colOff>
      <xdr:row>60</xdr:row>
      <xdr:rowOff>31750</xdr:rowOff>
    </xdr:to>
    <xdr:pic>
      <xdr:nvPicPr>
        <xdr:cNvPr id="8968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0315" y="35658425"/>
          <a:ext cx="49530" cy="3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599440</xdr:colOff>
      <xdr:row>60</xdr:row>
      <xdr:rowOff>0</xdr:rowOff>
    </xdr:from>
    <xdr:to>
      <xdr:col>13</xdr:col>
      <xdr:colOff>648970</xdr:colOff>
      <xdr:row>60</xdr:row>
      <xdr:rowOff>31750</xdr:rowOff>
    </xdr:to>
    <xdr:pic>
      <xdr:nvPicPr>
        <xdr:cNvPr id="8969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0315" y="35658425"/>
          <a:ext cx="49530" cy="3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599440</xdr:colOff>
      <xdr:row>60</xdr:row>
      <xdr:rowOff>0</xdr:rowOff>
    </xdr:from>
    <xdr:to>
      <xdr:col>13</xdr:col>
      <xdr:colOff>648970</xdr:colOff>
      <xdr:row>60</xdr:row>
      <xdr:rowOff>31750</xdr:rowOff>
    </xdr:to>
    <xdr:pic>
      <xdr:nvPicPr>
        <xdr:cNvPr id="8970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0315" y="35658425"/>
          <a:ext cx="49530" cy="3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599440</xdr:colOff>
      <xdr:row>60</xdr:row>
      <xdr:rowOff>0</xdr:rowOff>
    </xdr:from>
    <xdr:to>
      <xdr:col>13</xdr:col>
      <xdr:colOff>648970</xdr:colOff>
      <xdr:row>60</xdr:row>
      <xdr:rowOff>31750</xdr:rowOff>
    </xdr:to>
    <xdr:pic>
      <xdr:nvPicPr>
        <xdr:cNvPr id="8971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0315" y="35658425"/>
          <a:ext cx="49530" cy="3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62</xdr:row>
      <xdr:rowOff>55880</xdr:rowOff>
    </xdr:to>
    <xdr:pic>
      <xdr:nvPicPr>
        <xdr:cNvPr id="89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325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61</xdr:row>
      <xdr:rowOff>595630</xdr:rowOff>
    </xdr:to>
    <xdr:pic>
      <xdr:nvPicPr>
        <xdr:cNvPr id="89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787400</xdr:colOff>
      <xdr:row>61</xdr:row>
      <xdr:rowOff>595630</xdr:rowOff>
    </xdr:to>
    <xdr:pic>
      <xdr:nvPicPr>
        <xdr:cNvPr id="89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10223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60</xdr:row>
      <xdr:rowOff>0</xdr:rowOff>
    </xdr:from>
    <xdr:to>
      <xdr:col>13</xdr:col>
      <xdr:colOff>764540</xdr:colOff>
      <xdr:row>61</xdr:row>
      <xdr:rowOff>595630</xdr:rowOff>
    </xdr:to>
    <xdr:pic>
      <xdr:nvPicPr>
        <xdr:cNvPr id="89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5658425"/>
          <a:ext cx="79375" cy="1230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695325</xdr:colOff>
      <xdr:row>49</xdr:row>
      <xdr:rowOff>201295</xdr:rowOff>
    </xdr:to>
    <xdr:pic>
      <xdr:nvPicPr>
        <xdr:cNvPr id="8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1016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140970</xdr:rowOff>
    </xdr:to>
    <xdr:pic>
      <xdr:nvPicPr>
        <xdr:cNvPr id="8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725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201295</xdr:rowOff>
    </xdr:to>
    <xdr:pic>
      <xdr:nvPicPr>
        <xdr:cNvPr id="8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50</xdr:row>
      <xdr:rowOff>281940</xdr:rowOff>
    </xdr:to>
    <xdr:pic>
      <xdr:nvPicPr>
        <xdr:cNvPr id="8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50</xdr:row>
      <xdr:rowOff>281940</xdr:rowOff>
    </xdr:to>
    <xdr:pic>
      <xdr:nvPicPr>
        <xdr:cNvPr id="8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50</xdr:row>
      <xdr:rowOff>281940</xdr:rowOff>
    </xdr:to>
    <xdr:pic>
      <xdr:nvPicPr>
        <xdr:cNvPr id="8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572770</xdr:rowOff>
    </xdr:to>
    <xdr:pic>
      <xdr:nvPicPr>
        <xdr:cNvPr id="8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156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572770</xdr:rowOff>
    </xdr:to>
    <xdr:pic>
      <xdr:nvPicPr>
        <xdr:cNvPr id="8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156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140970</xdr:rowOff>
    </xdr:to>
    <xdr:pic>
      <xdr:nvPicPr>
        <xdr:cNvPr id="8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725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201295</xdr:rowOff>
    </xdr:to>
    <xdr:pic>
      <xdr:nvPicPr>
        <xdr:cNvPr id="8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50</xdr:row>
      <xdr:rowOff>281940</xdr:rowOff>
    </xdr:to>
    <xdr:pic>
      <xdr:nvPicPr>
        <xdr:cNvPr id="8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695325</xdr:colOff>
      <xdr:row>49</xdr:row>
      <xdr:rowOff>201295</xdr:rowOff>
    </xdr:to>
    <xdr:pic>
      <xdr:nvPicPr>
        <xdr:cNvPr id="8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1016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140970</xdr:rowOff>
    </xdr:to>
    <xdr:pic>
      <xdr:nvPicPr>
        <xdr:cNvPr id="8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725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201295</xdr:rowOff>
    </xdr:to>
    <xdr:pic>
      <xdr:nvPicPr>
        <xdr:cNvPr id="8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50</xdr:row>
      <xdr:rowOff>281940</xdr:rowOff>
    </xdr:to>
    <xdr:pic>
      <xdr:nvPicPr>
        <xdr:cNvPr id="8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50</xdr:row>
      <xdr:rowOff>281940</xdr:rowOff>
    </xdr:to>
    <xdr:pic>
      <xdr:nvPicPr>
        <xdr:cNvPr id="8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50</xdr:row>
      <xdr:rowOff>281940</xdr:rowOff>
    </xdr:to>
    <xdr:pic>
      <xdr:nvPicPr>
        <xdr:cNvPr id="8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572770</xdr:rowOff>
    </xdr:to>
    <xdr:pic>
      <xdr:nvPicPr>
        <xdr:cNvPr id="8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156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572770</xdr:rowOff>
    </xdr:to>
    <xdr:pic>
      <xdr:nvPicPr>
        <xdr:cNvPr id="8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1156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140970</xdr:rowOff>
    </xdr:to>
    <xdr:pic>
      <xdr:nvPicPr>
        <xdr:cNvPr id="8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725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48</xdr:row>
      <xdr:rowOff>0</xdr:rowOff>
    </xdr:from>
    <xdr:to>
      <xdr:col>11</xdr:col>
      <xdr:colOff>782955</xdr:colOff>
      <xdr:row>49</xdr:row>
      <xdr:rowOff>201295</xdr:rowOff>
    </xdr:to>
    <xdr:pic>
      <xdr:nvPicPr>
        <xdr:cNvPr id="8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27212925"/>
          <a:ext cx="9779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563245</xdr:rowOff>
    </xdr:to>
    <xdr:pic>
      <xdr:nvPicPr>
        <xdr:cNvPr id="8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563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563245</xdr:rowOff>
    </xdr:to>
    <xdr:pic>
      <xdr:nvPicPr>
        <xdr:cNvPr id="8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563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589280</xdr:rowOff>
    </xdr:to>
    <xdr:pic>
      <xdr:nvPicPr>
        <xdr:cNvPr id="8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589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563245</xdr:rowOff>
    </xdr:to>
    <xdr:pic>
      <xdr:nvPicPr>
        <xdr:cNvPr id="9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563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563245</xdr:rowOff>
    </xdr:to>
    <xdr:pic>
      <xdr:nvPicPr>
        <xdr:cNvPr id="9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563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589280</xdr:rowOff>
    </xdr:to>
    <xdr:pic>
      <xdr:nvPicPr>
        <xdr:cNvPr id="9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589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798830</xdr:rowOff>
    </xdr:to>
    <xdr:pic>
      <xdr:nvPicPr>
        <xdr:cNvPr id="9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668020</xdr:rowOff>
    </xdr:to>
    <xdr:pic>
      <xdr:nvPicPr>
        <xdr:cNvPr id="9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733425</xdr:rowOff>
    </xdr:to>
    <xdr:pic>
      <xdr:nvPicPr>
        <xdr:cNvPr id="9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694055</xdr:rowOff>
    </xdr:to>
    <xdr:pic>
      <xdr:nvPicPr>
        <xdr:cNvPr id="9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798830</xdr:rowOff>
    </xdr:to>
    <xdr:pic>
      <xdr:nvPicPr>
        <xdr:cNvPr id="9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668020</xdr:rowOff>
    </xdr:to>
    <xdr:pic>
      <xdr:nvPicPr>
        <xdr:cNvPr id="9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694055</xdr:rowOff>
    </xdr:to>
    <xdr:pic>
      <xdr:nvPicPr>
        <xdr:cNvPr id="9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798830</xdr:rowOff>
    </xdr:to>
    <xdr:pic>
      <xdr:nvPicPr>
        <xdr:cNvPr id="9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668020</xdr:rowOff>
    </xdr:to>
    <xdr:pic>
      <xdr:nvPicPr>
        <xdr:cNvPr id="9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733425</xdr:rowOff>
    </xdr:to>
    <xdr:pic>
      <xdr:nvPicPr>
        <xdr:cNvPr id="9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694055</xdr:rowOff>
    </xdr:to>
    <xdr:pic>
      <xdr:nvPicPr>
        <xdr:cNvPr id="9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798830</xdr:rowOff>
    </xdr:to>
    <xdr:pic>
      <xdr:nvPicPr>
        <xdr:cNvPr id="9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668020</xdr:rowOff>
    </xdr:to>
    <xdr:pic>
      <xdr:nvPicPr>
        <xdr:cNvPr id="9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694055</xdr:rowOff>
    </xdr:to>
    <xdr:pic>
      <xdr:nvPicPr>
        <xdr:cNvPr id="9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798830</xdr:rowOff>
    </xdr:to>
    <xdr:pic>
      <xdr:nvPicPr>
        <xdr:cNvPr id="9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668020</xdr:rowOff>
    </xdr:to>
    <xdr:pic>
      <xdr:nvPicPr>
        <xdr:cNvPr id="9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733425</xdr:rowOff>
    </xdr:to>
    <xdr:pic>
      <xdr:nvPicPr>
        <xdr:cNvPr id="9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694055</xdr:rowOff>
    </xdr:to>
    <xdr:pic>
      <xdr:nvPicPr>
        <xdr:cNvPr id="9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798830</xdr:rowOff>
    </xdr:to>
    <xdr:pic>
      <xdr:nvPicPr>
        <xdr:cNvPr id="9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668020</xdr:rowOff>
    </xdr:to>
    <xdr:pic>
      <xdr:nvPicPr>
        <xdr:cNvPr id="9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694055</xdr:rowOff>
    </xdr:to>
    <xdr:pic>
      <xdr:nvPicPr>
        <xdr:cNvPr id="9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798830</xdr:rowOff>
    </xdr:to>
    <xdr:pic>
      <xdr:nvPicPr>
        <xdr:cNvPr id="9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55</xdr:row>
      <xdr:rowOff>142875</xdr:rowOff>
    </xdr:to>
    <xdr:pic>
      <xdr:nvPicPr>
        <xdr:cNvPr id="9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55</xdr:row>
      <xdr:rowOff>142875</xdr:rowOff>
    </xdr:to>
    <xdr:pic>
      <xdr:nvPicPr>
        <xdr:cNvPr id="9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636270</xdr:rowOff>
    </xdr:to>
    <xdr:pic>
      <xdr:nvPicPr>
        <xdr:cNvPr id="9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636270</xdr:rowOff>
    </xdr:to>
    <xdr:pic>
      <xdr:nvPicPr>
        <xdr:cNvPr id="9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636270</xdr:rowOff>
    </xdr:to>
    <xdr:pic>
      <xdr:nvPicPr>
        <xdr:cNvPr id="9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636270</xdr:rowOff>
    </xdr:to>
    <xdr:pic>
      <xdr:nvPicPr>
        <xdr:cNvPr id="9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730885</xdr:rowOff>
    </xdr:to>
    <xdr:pic>
      <xdr:nvPicPr>
        <xdr:cNvPr id="9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68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730885</xdr:rowOff>
    </xdr:to>
    <xdr:pic>
      <xdr:nvPicPr>
        <xdr:cNvPr id="9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68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951230</xdr:rowOff>
    </xdr:to>
    <xdr:pic>
      <xdr:nvPicPr>
        <xdr:cNvPr id="9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903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951230</xdr:rowOff>
    </xdr:to>
    <xdr:pic>
      <xdr:nvPicPr>
        <xdr:cNvPr id="9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903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833755</xdr:rowOff>
    </xdr:to>
    <xdr:pic>
      <xdr:nvPicPr>
        <xdr:cNvPr id="9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833755</xdr:rowOff>
    </xdr:to>
    <xdr:pic>
      <xdr:nvPicPr>
        <xdr:cNvPr id="9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833755</xdr:rowOff>
    </xdr:to>
    <xdr:pic>
      <xdr:nvPicPr>
        <xdr:cNvPr id="9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779145</xdr:rowOff>
    </xdr:to>
    <xdr:pic>
      <xdr:nvPicPr>
        <xdr:cNvPr id="9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79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723265</xdr:rowOff>
    </xdr:to>
    <xdr:pic>
      <xdr:nvPicPr>
        <xdr:cNvPr id="9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443230</xdr:rowOff>
    </xdr:to>
    <xdr:pic>
      <xdr:nvPicPr>
        <xdr:cNvPr id="9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443230</xdr:rowOff>
    </xdr:to>
    <xdr:pic>
      <xdr:nvPicPr>
        <xdr:cNvPr id="9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443230</xdr:rowOff>
    </xdr:to>
    <xdr:pic>
      <xdr:nvPicPr>
        <xdr:cNvPr id="9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236220</xdr:rowOff>
    </xdr:to>
    <xdr:pic>
      <xdr:nvPicPr>
        <xdr:cNvPr id="9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188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236220</xdr:rowOff>
    </xdr:to>
    <xdr:pic>
      <xdr:nvPicPr>
        <xdr:cNvPr id="9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188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723265</xdr:rowOff>
    </xdr:to>
    <xdr:pic>
      <xdr:nvPicPr>
        <xdr:cNvPr id="9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443230</xdr:rowOff>
    </xdr:to>
    <xdr:pic>
      <xdr:nvPicPr>
        <xdr:cNvPr id="9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779145</xdr:rowOff>
    </xdr:to>
    <xdr:pic>
      <xdr:nvPicPr>
        <xdr:cNvPr id="9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79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723265</xdr:rowOff>
    </xdr:to>
    <xdr:pic>
      <xdr:nvPicPr>
        <xdr:cNvPr id="9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443230</xdr:rowOff>
    </xdr:to>
    <xdr:pic>
      <xdr:nvPicPr>
        <xdr:cNvPr id="9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443230</xdr:rowOff>
    </xdr:to>
    <xdr:pic>
      <xdr:nvPicPr>
        <xdr:cNvPr id="9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443230</xdr:rowOff>
    </xdr:to>
    <xdr:pic>
      <xdr:nvPicPr>
        <xdr:cNvPr id="9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236220</xdr:rowOff>
    </xdr:to>
    <xdr:pic>
      <xdr:nvPicPr>
        <xdr:cNvPr id="9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188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236220</xdr:rowOff>
    </xdr:to>
    <xdr:pic>
      <xdr:nvPicPr>
        <xdr:cNvPr id="9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188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723265</xdr:rowOff>
    </xdr:to>
    <xdr:pic>
      <xdr:nvPicPr>
        <xdr:cNvPr id="9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766445</xdr:rowOff>
    </xdr:to>
    <xdr:pic>
      <xdr:nvPicPr>
        <xdr:cNvPr id="9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6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726440</xdr:rowOff>
    </xdr:to>
    <xdr:pic>
      <xdr:nvPicPr>
        <xdr:cNvPr id="9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831850</xdr:rowOff>
    </xdr:to>
    <xdr:pic>
      <xdr:nvPicPr>
        <xdr:cNvPr id="9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476250</xdr:rowOff>
    </xdr:to>
    <xdr:pic>
      <xdr:nvPicPr>
        <xdr:cNvPr id="9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476250</xdr:rowOff>
    </xdr:to>
    <xdr:pic>
      <xdr:nvPicPr>
        <xdr:cNvPr id="9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476250</xdr:rowOff>
    </xdr:to>
    <xdr:pic>
      <xdr:nvPicPr>
        <xdr:cNvPr id="9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240030</xdr:rowOff>
    </xdr:to>
    <xdr:pic>
      <xdr:nvPicPr>
        <xdr:cNvPr id="9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192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240030</xdr:rowOff>
    </xdr:to>
    <xdr:pic>
      <xdr:nvPicPr>
        <xdr:cNvPr id="9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192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726440</xdr:rowOff>
    </xdr:to>
    <xdr:pic>
      <xdr:nvPicPr>
        <xdr:cNvPr id="9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831850</xdr:rowOff>
    </xdr:to>
    <xdr:pic>
      <xdr:nvPicPr>
        <xdr:cNvPr id="9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476250</xdr:rowOff>
    </xdr:to>
    <xdr:pic>
      <xdr:nvPicPr>
        <xdr:cNvPr id="9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766445</xdr:rowOff>
    </xdr:to>
    <xdr:pic>
      <xdr:nvPicPr>
        <xdr:cNvPr id="9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6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726440</xdr:rowOff>
    </xdr:to>
    <xdr:pic>
      <xdr:nvPicPr>
        <xdr:cNvPr id="9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831850</xdr:rowOff>
    </xdr:to>
    <xdr:pic>
      <xdr:nvPicPr>
        <xdr:cNvPr id="9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476250</xdr:rowOff>
    </xdr:to>
    <xdr:pic>
      <xdr:nvPicPr>
        <xdr:cNvPr id="9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476250</xdr:rowOff>
    </xdr:to>
    <xdr:pic>
      <xdr:nvPicPr>
        <xdr:cNvPr id="9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476250</xdr:rowOff>
    </xdr:to>
    <xdr:pic>
      <xdr:nvPicPr>
        <xdr:cNvPr id="9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240030</xdr:rowOff>
    </xdr:to>
    <xdr:pic>
      <xdr:nvPicPr>
        <xdr:cNvPr id="9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192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54</xdr:row>
      <xdr:rowOff>240030</xdr:rowOff>
    </xdr:to>
    <xdr:pic>
      <xdr:nvPicPr>
        <xdr:cNvPr id="9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1192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726440</xdr:rowOff>
    </xdr:to>
    <xdr:pic>
      <xdr:nvPicPr>
        <xdr:cNvPr id="9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831850</xdr:rowOff>
    </xdr:to>
    <xdr:pic>
      <xdr:nvPicPr>
        <xdr:cNvPr id="9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833755</xdr:rowOff>
    </xdr:to>
    <xdr:pic>
      <xdr:nvPicPr>
        <xdr:cNvPr id="9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833755</xdr:rowOff>
    </xdr:to>
    <xdr:pic>
      <xdr:nvPicPr>
        <xdr:cNvPr id="9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615950</xdr:colOff>
      <xdr:row>53</xdr:row>
      <xdr:rowOff>0</xdr:rowOff>
    </xdr:from>
    <xdr:to>
      <xdr:col>11</xdr:col>
      <xdr:colOff>625475</xdr:colOff>
      <xdr:row>53</xdr:row>
      <xdr:rowOff>833755</xdr:rowOff>
    </xdr:to>
    <xdr:pic>
      <xdr:nvPicPr>
        <xdr:cNvPr id="9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0880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695325</xdr:colOff>
      <xdr:row>53</xdr:row>
      <xdr:rowOff>760730</xdr:rowOff>
    </xdr:to>
    <xdr:pic>
      <xdr:nvPicPr>
        <xdr:cNvPr id="9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720090</xdr:rowOff>
    </xdr:to>
    <xdr:pic>
      <xdr:nvPicPr>
        <xdr:cNvPr id="9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685165</xdr:colOff>
      <xdr:row>53</xdr:row>
      <xdr:rowOff>0</xdr:rowOff>
    </xdr:from>
    <xdr:to>
      <xdr:col>11</xdr:col>
      <xdr:colOff>782955</xdr:colOff>
      <xdr:row>53</xdr:row>
      <xdr:rowOff>801370</xdr:rowOff>
    </xdr:to>
    <xdr:pic>
      <xdr:nvPicPr>
        <xdr:cNvPr id="9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0095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695325</xdr:colOff>
      <xdr:row>49</xdr:row>
      <xdr:rowOff>201295</xdr:rowOff>
    </xdr:to>
    <xdr:pic>
      <xdr:nvPicPr>
        <xdr:cNvPr id="9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1016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140970</xdr:rowOff>
    </xdr:to>
    <xdr:pic>
      <xdr:nvPicPr>
        <xdr:cNvPr id="9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725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201295</xdr:rowOff>
    </xdr:to>
    <xdr:pic>
      <xdr:nvPicPr>
        <xdr:cNvPr id="9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50</xdr:row>
      <xdr:rowOff>281940</xdr:rowOff>
    </xdr:to>
    <xdr:pic>
      <xdr:nvPicPr>
        <xdr:cNvPr id="9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50</xdr:row>
      <xdr:rowOff>281940</xdr:rowOff>
    </xdr:to>
    <xdr:pic>
      <xdr:nvPicPr>
        <xdr:cNvPr id="9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50</xdr:row>
      <xdr:rowOff>281940</xdr:rowOff>
    </xdr:to>
    <xdr:pic>
      <xdr:nvPicPr>
        <xdr:cNvPr id="9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572770</xdr:rowOff>
    </xdr:to>
    <xdr:pic>
      <xdr:nvPicPr>
        <xdr:cNvPr id="9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156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572770</xdr:rowOff>
    </xdr:to>
    <xdr:pic>
      <xdr:nvPicPr>
        <xdr:cNvPr id="9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156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140970</xdr:rowOff>
    </xdr:to>
    <xdr:pic>
      <xdr:nvPicPr>
        <xdr:cNvPr id="9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725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201295</xdr:rowOff>
    </xdr:to>
    <xdr:pic>
      <xdr:nvPicPr>
        <xdr:cNvPr id="9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50</xdr:row>
      <xdr:rowOff>281940</xdr:rowOff>
    </xdr:to>
    <xdr:pic>
      <xdr:nvPicPr>
        <xdr:cNvPr id="9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695325</xdr:colOff>
      <xdr:row>49</xdr:row>
      <xdr:rowOff>201295</xdr:rowOff>
    </xdr:to>
    <xdr:pic>
      <xdr:nvPicPr>
        <xdr:cNvPr id="9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1016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140970</xdr:rowOff>
    </xdr:to>
    <xdr:pic>
      <xdr:nvPicPr>
        <xdr:cNvPr id="9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725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201295</xdr:rowOff>
    </xdr:to>
    <xdr:pic>
      <xdr:nvPicPr>
        <xdr:cNvPr id="9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50</xdr:row>
      <xdr:rowOff>281940</xdr:rowOff>
    </xdr:to>
    <xdr:pic>
      <xdr:nvPicPr>
        <xdr:cNvPr id="9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50</xdr:row>
      <xdr:rowOff>281940</xdr:rowOff>
    </xdr:to>
    <xdr:pic>
      <xdr:nvPicPr>
        <xdr:cNvPr id="9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50</xdr:row>
      <xdr:rowOff>281940</xdr:rowOff>
    </xdr:to>
    <xdr:pic>
      <xdr:nvPicPr>
        <xdr:cNvPr id="9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45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572770</xdr:rowOff>
    </xdr:to>
    <xdr:pic>
      <xdr:nvPicPr>
        <xdr:cNvPr id="9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156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572770</xdr:rowOff>
    </xdr:to>
    <xdr:pic>
      <xdr:nvPicPr>
        <xdr:cNvPr id="9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1156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140970</xdr:rowOff>
    </xdr:to>
    <xdr:pic>
      <xdr:nvPicPr>
        <xdr:cNvPr id="9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725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48</xdr:row>
      <xdr:rowOff>0</xdr:rowOff>
    </xdr:from>
    <xdr:to>
      <xdr:col>12</xdr:col>
      <xdr:colOff>782955</xdr:colOff>
      <xdr:row>49</xdr:row>
      <xdr:rowOff>201295</xdr:rowOff>
    </xdr:to>
    <xdr:pic>
      <xdr:nvPicPr>
        <xdr:cNvPr id="9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27212925"/>
          <a:ext cx="97790" cy="785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563245</xdr:rowOff>
    </xdr:to>
    <xdr:pic>
      <xdr:nvPicPr>
        <xdr:cNvPr id="9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563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563245</xdr:rowOff>
    </xdr:to>
    <xdr:pic>
      <xdr:nvPicPr>
        <xdr:cNvPr id="9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563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589280</xdr:rowOff>
    </xdr:to>
    <xdr:pic>
      <xdr:nvPicPr>
        <xdr:cNvPr id="9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589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563245</xdr:rowOff>
    </xdr:to>
    <xdr:pic>
      <xdr:nvPicPr>
        <xdr:cNvPr id="9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563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563245</xdr:rowOff>
    </xdr:to>
    <xdr:pic>
      <xdr:nvPicPr>
        <xdr:cNvPr id="9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563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589280</xdr:rowOff>
    </xdr:to>
    <xdr:pic>
      <xdr:nvPicPr>
        <xdr:cNvPr id="9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589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798830</xdr:rowOff>
    </xdr:to>
    <xdr:pic>
      <xdr:nvPicPr>
        <xdr:cNvPr id="9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668020</xdr:rowOff>
    </xdr:to>
    <xdr:pic>
      <xdr:nvPicPr>
        <xdr:cNvPr id="9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733425</xdr:rowOff>
    </xdr:to>
    <xdr:pic>
      <xdr:nvPicPr>
        <xdr:cNvPr id="9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694055</xdr:rowOff>
    </xdr:to>
    <xdr:pic>
      <xdr:nvPicPr>
        <xdr:cNvPr id="9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798830</xdr:rowOff>
    </xdr:to>
    <xdr:pic>
      <xdr:nvPicPr>
        <xdr:cNvPr id="9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668020</xdr:rowOff>
    </xdr:to>
    <xdr:pic>
      <xdr:nvPicPr>
        <xdr:cNvPr id="9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694055</xdr:rowOff>
    </xdr:to>
    <xdr:pic>
      <xdr:nvPicPr>
        <xdr:cNvPr id="9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798830</xdr:rowOff>
    </xdr:to>
    <xdr:pic>
      <xdr:nvPicPr>
        <xdr:cNvPr id="9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668020</xdr:rowOff>
    </xdr:to>
    <xdr:pic>
      <xdr:nvPicPr>
        <xdr:cNvPr id="9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733425</xdr:rowOff>
    </xdr:to>
    <xdr:pic>
      <xdr:nvPicPr>
        <xdr:cNvPr id="9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694055</xdr:rowOff>
    </xdr:to>
    <xdr:pic>
      <xdr:nvPicPr>
        <xdr:cNvPr id="9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798830</xdr:rowOff>
    </xdr:to>
    <xdr:pic>
      <xdr:nvPicPr>
        <xdr:cNvPr id="9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668020</xdr:rowOff>
    </xdr:to>
    <xdr:pic>
      <xdr:nvPicPr>
        <xdr:cNvPr id="9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694055</xdr:rowOff>
    </xdr:to>
    <xdr:pic>
      <xdr:nvPicPr>
        <xdr:cNvPr id="9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798830</xdr:rowOff>
    </xdr:to>
    <xdr:pic>
      <xdr:nvPicPr>
        <xdr:cNvPr id="9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668020</xdr:rowOff>
    </xdr:to>
    <xdr:pic>
      <xdr:nvPicPr>
        <xdr:cNvPr id="9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733425</xdr:rowOff>
    </xdr:to>
    <xdr:pic>
      <xdr:nvPicPr>
        <xdr:cNvPr id="9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694055</xdr:rowOff>
    </xdr:to>
    <xdr:pic>
      <xdr:nvPicPr>
        <xdr:cNvPr id="9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798830</xdr:rowOff>
    </xdr:to>
    <xdr:pic>
      <xdr:nvPicPr>
        <xdr:cNvPr id="9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668020</xdr:rowOff>
    </xdr:to>
    <xdr:pic>
      <xdr:nvPicPr>
        <xdr:cNvPr id="9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694055</xdr:rowOff>
    </xdr:to>
    <xdr:pic>
      <xdr:nvPicPr>
        <xdr:cNvPr id="9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798830</xdr:rowOff>
    </xdr:to>
    <xdr:pic>
      <xdr:nvPicPr>
        <xdr:cNvPr id="9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55</xdr:row>
      <xdr:rowOff>142875</xdr:rowOff>
    </xdr:to>
    <xdr:pic>
      <xdr:nvPicPr>
        <xdr:cNvPr id="9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55</xdr:row>
      <xdr:rowOff>142875</xdr:rowOff>
    </xdr:to>
    <xdr:pic>
      <xdr:nvPicPr>
        <xdr:cNvPr id="9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636270</xdr:rowOff>
    </xdr:to>
    <xdr:pic>
      <xdr:nvPicPr>
        <xdr:cNvPr id="9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636270</xdr:rowOff>
    </xdr:to>
    <xdr:pic>
      <xdr:nvPicPr>
        <xdr:cNvPr id="9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636270</xdr:rowOff>
    </xdr:to>
    <xdr:pic>
      <xdr:nvPicPr>
        <xdr:cNvPr id="9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636270</xdr:rowOff>
    </xdr:to>
    <xdr:pic>
      <xdr:nvPicPr>
        <xdr:cNvPr id="9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730885</xdr:rowOff>
    </xdr:to>
    <xdr:pic>
      <xdr:nvPicPr>
        <xdr:cNvPr id="9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68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730885</xdr:rowOff>
    </xdr:to>
    <xdr:pic>
      <xdr:nvPicPr>
        <xdr:cNvPr id="9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68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951230</xdr:rowOff>
    </xdr:to>
    <xdr:pic>
      <xdr:nvPicPr>
        <xdr:cNvPr id="9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903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951230</xdr:rowOff>
    </xdr:to>
    <xdr:pic>
      <xdr:nvPicPr>
        <xdr:cNvPr id="9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903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833755</xdr:rowOff>
    </xdr:to>
    <xdr:pic>
      <xdr:nvPicPr>
        <xdr:cNvPr id="9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833755</xdr:rowOff>
    </xdr:to>
    <xdr:pic>
      <xdr:nvPicPr>
        <xdr:cNvPr id="9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833755</xdr:rowOff>
    </xdr:to>
    <xdr:pic>
      <xdr:nvPicPr>
        <xdr:cNvPr id="9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779145</xdr:rowOff>
    </xdr:to>
    <xdr:pic>
      <xdr:nvPicPr>
        <xdr:cNvPr id="9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79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723265</xdr:rowOff>
    </xdr:to>
    <xdr:pic>
      <xdr:nvPicPr>
        <xdr:cNvPr id="9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443230</xdr:rowOff>
    </xdr:to>
    <xdr:pic>
      <xdr:nvPicPr>
        <xdr:cNvPr id="9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443230</xdr:rowOff>
    </xdr:to>
    <xdr:pic>
      <xdr:nvPicPr>
        <xdr:cNvPr id="9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443230</xdr:rowOff>
    </xdr:to>
    <xdr:pic>
      <xdr:nvPicPr>
        <xdr:cNvPr id="9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236220</xdr:rowOff>
    </xdr:to>
    <xdr:pic>
      <xdr:nvPicPr>
        <xdr:cNvPr id="9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188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236220</xdr:rowOff>
    </xdr:to>
    <xdr:pic>
      <xdr:nvPicPr>
        <xdr:cNvPr id="9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188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723265</xdr:rowOff>
    </xdr:to>
    <xdr:pic>
      <xdr:nvPicPr>
        <xdr:cNvPr id="9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443230</xdr:rowOff>
    </xdr:to>
    <xdr:pic>
      <xdr:nvPicPr>
        <xdr:cNvPr id="9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779145</xdr:rowOff>
    </xdr:to>
    <xdr:pic>
      <xdr:nvPicPr>
        <xdr:cNvPr id="9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79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723265</xdr:rowOff>
    </xdr:to>
    <xdr:pic>
      <xdr:nvPicPr>
        <xdr:cNvPr id="9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443230</xdr:rowOff>
    </xdr:to>
    <xdr:pic>
      <xdr:nvPicPr>
        <xdr:cNvPr id="9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443230</xdr:rowOff>
    </xdr:to>
    <xdr:pic>
      <xdr:nvPicPr>
        <xdr:cNvPr id="9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443230</xdr:rowOff>
    </xdr:to>
    <xdr:pic>
      <xdr:nvPicPr>
        <xdr:cNvPr id="9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236220</xdr:rowOff>
    </xdr:to>
    <xdr:pic>
      <xdr:nvPicPr>
        <xdr:cNvPr id="9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188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236220</xdr:rowOff>
    </xdr:to>
    <xdr:pic>
      <xdr:nvPicPr>
        <xdr:cNvPr id="9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188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723265</xdr:rowOff>
    </xdr:to>
    <xdr:pic>
      <xdr:nvPicPr>
        <xdr:cNvPr id="9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766445</xdr:rowOff>
    </xdr:to>
    <xdr:pic>
      <xdr:nvPicPr>
        <xdr:cNvPr id="9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6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726440</xdr:rowOff>
    </xdr:to>
    <xdr:pic>
      <xdr:nvPicPr>
        <xdr:cNvPr id="9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831850</xdr:rowOff>
    </xdr:to>
    <xdr:pic>
      <xdr:nvPicPr>
        <xdr:cNvPr id="9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476250</xdr:rowOff>
    </xdr:to>
    <xdr:pic>
      <xdr:nvPicPr>
        <xdr:cNvPr id="9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476250</xdr:rowOff>
    </xdr:to>
    <xdr:pic>
      <xdr:nvPicPr>
        <xdr:cNvPr id="9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476250</xdr:rowOff>
    </xdr:to>
    <xdr:pic>
      <xdr:nvPicPr>
        <xdr:cNvPr id="9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240030</xdr:rowOff>
    </xdr:to>
    <xdr:pic>
      <xdr:nvPicPr>
        <xdr:cNvPr id="9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192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240030</xdr:rowOff>
    </xdr:to>
    <xdr:pic>
      <xdr:nvPicPr>
        <xdr:cNvPr id="9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192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726440</xdr:rowOff>
    </xdr:to>
    <xdr:pic>
      <xdr:nvPicPr>
        <xdr:cNvPr id="9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831850</xdr:rowOff>
    </xdr:to>
    <xdr:pic>
      <xdr:nvPicPr>
        <xdr:cNvPr id="9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476250</xdr:rowOff>
    </xdr:to>
    <xdr:pic>
      <xdr:nvPicPr>
        <xdr:cNvPr id="9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766445</xdr:rowOff>
    </xdr:to>
    <xdr:pic>
      <xdr:nvPicPr>
        <xdr:cNvPr id="9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6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726440</xdr:rowOff>
    </xdr:to>
    <xdr:pic>
      <xdr:nvPicPr>
        <xdr:cNvPr id="9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831850</xdr:rowOff>
    </xdr:to>
    <xdr:pic>
      <xdr:nvPicPr>
        <xdr:cNvPr id="9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476250</xdr:rowOff>
    </xdr:to>
    <xdr:pic>
      <xdr:nvPicPr>
        <xdr:cNvPr id="9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476250</xdr:rowOff>
    </xdr:to>
    <xdr:pic>
      <xdr:nvPicPr>
        <xdr:cNvPr id="9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476250</xdr:rowOff>
    </xdr:to>
    <xdr:pic>
      <xdr:nvPicPr>
        <xdr:cNvPr id="9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42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240030</xdr:rowOff>
    </xdr:to>
    <xdr:pic>
      <xdr:nvPicPr>
        <xdr:cNvPr id="9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192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54</xdr:row>
      <xdr:rowOff>240030</xdr:rowOff>
    </xdr:to>
    <xdr:pic>
      <xdr:nvPicPr>
        <xdr:cNvPr id="9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1192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726440</xdr:rowOff>
    </xdr:to>
    <xdr:pic>
      <xdr:nvPicPr>
        <xdr:cNvPr id="9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831850</xdr:rowOff>
    </xdr:to>
    <xdr:pic>
      <xdr:nvPicPr>
        <xdr:cNvPr id="9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833755</xdr:rowOff>
    </xdr:to>
    <xdr:pic>
      <xdr:nvPicPr>
        <xdr:cNvPr id="9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833755</xdr:rowOff>
    </xdr:to>
    <xdr:pic>
      <xdr:nvPicPr>
        <xdr:cNvPr id="9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53</xdr:row>
      <xdr:rowOff>0</xdr:rowOff>
    </xdr:from>
    <xdr:to>
      <xdr:col>12</xdr:col>
      <xdr:colOff>625475</xdr:colOff>
      <xdr:row>53</xdr:row>
      <xdr:rowOff>833755</xdr:rowOff>
    </xdr:to>
    <xdr:pic>
      <xdr:nvPicPr>
        <xdr:cNvPr id="9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0870525"/>
          <a:ext cx="9525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695325</xdr:colOff>
      <xdr:row>53</xdr:row>
      <xdr:rowOff>760730</xdr:rowOff>
    </xdr:to>
    <xdr:pic>
      <xdr:nvPicPr>
        <xdr:cNvPr id="9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10160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801370</xdr:rowOff>
    </xdr:to>
    <xdr:pic>
      <xdr:nvPicPr>
        <xdr:cNvPr id="9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53</xdr:row>
      <xdr:rowOff>0</xdr:rowOff>
    </xdr:from>
    <xdr:to>
      <xdr:col>12</xdr:col>
      <xdr:colOff>782955</xdr:colOff>
      <xdr:row>53</xdr:row>
      <xdr:rowOff>720090</xdr:rowOff>
    </xdr:to>
    <xdr:pic>
      <xdr:nvPicPr>
        <xdr:cNvPr id="9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0870525"/>
          <a:ext cx="9779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668020</xdr:rowOff>
    </xdr:to>
    <xdr:pic>
      <xdr:nvPicPr>
        <xdr:cNvPr id="9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733425</xdr:rowOff>
    </xdr:to>
    <xdr:pic>
      <xdr:nvPicPr>
        <xdr:cNvPr id="9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694055</xdr:rowOff>
    </xdr:to>
    <xdr:pic>
      <xdr:nvPicPr>
        <xdr:cNvPr id="9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798830</xdr:rowOff>
    </xdr:to>
    <xdr:pic>
      <xdr:nvPicPr>
        <xdr:cNvPr id="9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668020</xdr:rowOff>
    </xdr:to>
    <xdr:pic>
      <xdr:nvPicPr>
        <xdr:cNvPr id="9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733425</xdr:rowOff>
    </xdr:to>
    <xdr:pic>
      <xdr:nvPicPr>
        <xdr:cNvPr id="9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694055</xdr:rowOff>
    </xdr:to>
    <xdr:pic>
      <xdr:nvPicPr>
        <xdr:cNvPr id="9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798830</xdr:rowOff>
    </xdr:to>
    <xdr:pic>
      <xdr:nvPicPr>
        <xdr:cNvPr id="9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412750</xdr:rowOff>
    </xdr:to>
    <xdr:pic>
      <xdr:nvPicPr>
        <xdr:cNvPr id="9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668020</xdr:rowOff>
    </xdr:to>
    <xdr:pic>
      <xdr:nvPicPr>
        <xdr:cNvPr id="9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733425</xdr:rowOff>
    </xdr:to>
    <xdr:pic>
      <xdr:nvPicPr>
        <xdr:cNvPr id="9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694055</xdr:rowOff>
    </xdr:to>
    <xdr:pic>
      <xdr:nvPicPr>
        <xdr:cNvPr id="9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798830</xdr:rowOff>
    </xdr:to>
    <xdr:pic>
      <xdr:nvPicPr>
        <xdr:cNvPr id="9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7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7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7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636270</xdr:rowOff>
    </xdr:to>
    <xdr:pic>
      <xdr:nvPicPr>
        <xdr:cNvPr id="9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410845</xdr:rowOff>
    </xdr:to>
    <xdr:pic>
      <xdr:nvPicPr>
        <xdr:cNvPr id="9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636270</xdr:rowOff>
    </xdr:to>
    <xdr:pic>
      <xdr:nvPicPr>
        <xdr:cNvPr id="9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649605</xdr:rowOff>
    </xdr:to>
    <xdr:pic>
      <xdr:nvPicPr>
        <xdr:cNvPr id="9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649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414020</xdr:rowOff>
    </xdr:to>
    <xdr:pic>
      <xdr:nvPicPr>
        <xdr:cNvPr id="9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649605</xdr:rowOff>
    </xdr:to>
    <xdr:pic>
      <xdr:nvPicPr>
        <xdr:cNvPr id="9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649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760730</xdr:rowOff>
    </xdr:to>
    <xdr:pic>
      <xdr:nvPicPr>
        <xdr:cNvPr id="9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720090</xdr:rowOff>
    </xdr:to>
    <xdr:pic>
      <xdr:nvPicPr>
        <xdr:cNvPr id="9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801370</xdr:rowOff>
    </xdr:to>
    <xdr:pic>
      <xdr:nvPicPr>
        <xdr:cNvPr id="9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760730</xdr:rowOff>
    </xdr:to>
    <xdr:pic>
      <xdr:nvPicPr>
        <xdr:cNvPr id="9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720090</xdr:rowOff>
    </xdr:to>
    <xdr:pic>
      <xdr:nvPicPr>
        <xdr:cNvPr id="9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801370</xdr:rowOff>
    </xdr:to>
    <xdr:pic>
      <xdr:nvPicPr>
        <xdr:cNvPr id="9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760730</xdr:rowOff>
    </xdr:to>
    <xdr:pic>
      <xdr:nvPicPr>
        <xdr:cNvPr id="9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720090</xdr:rowOff>
    </xdr:to>
    <xdr:pic>
      <xdr:nvPicPr>
        <xdr:cNvPr id="9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801370</xdr:rowOff>
    </xdr:to>
    <xdr:pic>
      <xdr:nvPicPr>
        <xdr:cNvPr id="9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760730</xdr:rowOff>
    </xdr:to>
    <xdr:pic>
      <xdr:nvPicPr>
        <xdr:cNvPr id="9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720090</xdr:rowOff>
    </xdr:to>
    <xdr:pic>
      <xdr:nvPicPr>
        <xdr:cNvPr id="9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801370</xdr:rowOff>
    </xdr:to>
    <xdr:pic>
      <xdr:nvPicPr>
        <xdr:cNvPr id="9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760730</xdr:rowOff>
    </xdr:to>
    <xdr:pic>
      <xdr:nvPicPr>
        <xdr:cNvPr id="9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720090</xdr:rowOff>
    </xdr:to>
    <xdr:pic>
      <xdr:nvPicPr>
        <xdr:cNvPr id="9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801370</xdr:rowOff>
    </xdr:to>
    <xdr:pic>
      <xdr:nvPicPr>
        <xdr:cNvPr id="9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760730</xdr:rowOff>
    </xdr:to>
    <xdr:pic>
      <xdr:nvPicPr>
        <xdr:cNvPr id="9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720090</xdr:rowOff>
    </xdr:to>
    <xdr:pic>
      <xdr:nvPicPr>
        <xdr:cNvPr id="9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801370</xdr:rowOff>
    </xdr:to>
    <xdr:pic>
      <xdr:nvPicPr>
        <xdr:cNvPr id="9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760730</xdr:rowOff>
    </xdr:to>
    <xdr:pic>
      <xdr:nvPicPr>
        <xdr:cNvPr id="9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720090</xdr:rowOff>
    </xdr:to>
    <xdr:pic>
      <xdr:nvPicPr>
        <xdr:cNvPr id="9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95885</xdr:colOff>
      <xdr:row>53</xdr:row>
      <xdr:rowOff>801370</xdr:rowOff>
    </xdr:to>
    <xdr:pic>
      <xdr:nvPicPr>
        <xdr:cNvPr id="9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885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53</xdr:row>
      <xdr:rowOff>0</xdr:rowOff>
    </xdr:from>
    <xdr:to>
      <xdr:col>2</xdr:col>
      <xdr:colOff>360680</xdr:colOff>
      <xdr:row>53</xdr:row>
      <xdr:rowOff>779145</xdr:rowOff>
    </xdr:to>
    <xdr:pic>
      <xdr:nvPicPr>
        <xdr:cNvPr id="9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0870525"/>
          <a:ext cx="10160" cy="779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53</xdr:row>
      <xdr:rowOff>0</xdr:rowOff>
    </xdr:from>
    <xdr:to>
      <xdr:col>2</xdr:col>
      <xdr:colOff>445770</xdr:colOff>
      <xdr:row>53</xdr:row>
      <xdr:rowOff>723265</xdr:rowOff>
    </xdr:to>
    <xdr:pic>
      <xdr:nvPicPr>
        <xdr:cNvPr id="9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0870525"/>
          <a:ext cx="9525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53</xdr:row>
      <xdr:rowOff>0</xdr:rowOff>
    </xdr:from>
    <xdr:to>
      <xdr:col>2</xdr:col>
      <xdr:colOff>445770</xdr:colOff>
      <xdr:row>53</xdr:row>
      <xdr:rowOff>801370</xdr:rowOff>
    </xdr:to>
    <xdr:pic>
      <xdr:nvPicPr>
        <xdr:cNvPr id="9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0870525"/>
          <a:ext cx="9525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53</xdr:row>
      <xdr:rowOff>0</xdr:rowOff>
    </xdr:from>
    <xdr:to>
      <xdr:col>2</xdr:col>
      <xdr:colOff>360680</xdr:colOff>
      <xdr:row>53</xdr:row>
      <xdr:rowOff>779145</xdr:rowOff>
    </xdr:to>
    <xdr:pic>
      <xdr:nvPicPr>
        <xdr:cNvPr id="9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0870525"/>
          <a:ext cx="10160" cy="779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53</xdr:row>
      <xdr:rowOff>0</xdr:rowOff>
    </xdr:from>
    <xdr:to>
      <xdr:col>2</xdr:col>
      <xdr:colOff>445770</xdr:colOff>
      <xdr:row>53</xdr:row>
      <xdr:rowOff>723265</xdr:rowOff>
    </xdr:to>
    <xdr:pic>
      <xdr:nvPicPr>
        <xdr:cNvPr id="9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0870525"/>
          <a:ext cx="95250" cy="723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53</xdr:row>
      <xdr:rowOff>0</xdr:rowOff>
    </xdr:from>
    <xdr:to>
      <xdr:col>2</xdr:col>
      <xdr:colOff>445770</xdr:colOff>
      <xdr:row>53</xdr:row>
      <xdr:rowOff>801370</xdr:rowOff>
    </xdr:to>
    <xdr:pic>
      <xdr:nvPicPr>
        <xdr:cNvPr id="9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0870525"/>
          <a:ext cx="9525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766445</xdr:rowOff>
    </xdr:to>
    <xdr:pic>
      <xdr:nvPicPr>
        <xdr:cNvPr id="9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6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95250</xdr:colOff>
      <xdr:row>53</xdr:row>
      <xdr:rowOff>726440</xdr:rowOff>
    </xdr:to>
    <xdr:pic>
      <xdr:nvPicPr>
        <xdr:cNvPr id="9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95250</xdr:colOff>
      <xdr:row>53</xdr:row>
      <xdr:rowOff>831850</xdr:rowOff>
    </xdr:to>
    <xdr:pic>
      <xdr:nvPicPr>
        <xdr:cNvPr id="9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766445</xdr:rowOff>
    </xdr:to>
    <xdr:pic>
      <xdr:nvPicPr>
        <xdr:cNvPr id="9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" cy="766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95250</xdr:colOff>
      <xdr:row>53</xdr:row>
      <xdr:rowOff>726440</xdr:rowOff>
    </xdr:to>
    <xdr:pic>
      <xdr:nvPicPr>
        <xdr:cNvPr id="9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95250</xdr:colOff>
      <xdr:row>53</xdr:row>
      <xdr:rowOff>831850</xdr:rowOff>
    </xdr:to>
    <xdr:pic>
      <xdr:nvPicPr>
        <xdr:cNvPr id="9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0870525"/>
          <a:ext cx="9525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53</xdr:row>
      <xdr:rowOff>0</xdr:rowOff>
    </xdr:from>
    <xdr:to>
      <xdr:col>3</xdr:col>
      <xdr:colOff>360045</xdr:colOff>
      <xdr:row>53</xdr:row>
      <xdr:rowOff>766445</xdr:rowOff>
    </xdr:to>
    <xdr:pic>
      <xdr:nvPicPr>
        <xdr:cNvPr id="9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0870525"/>
          <a:ext cx="9525" cy="766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53</xdr:row>
      <xdr:rowOff>0</xdr:rowOff>
    </xdr:from>
    <xdr:to>
      <xdr:col>3</xdr:col>
      <xdr:colOff>445135</xdr:colOff>
      <xdr:row>53</xdr:row>
      <xdr:rowOff>726440</xdr:rowOff>
    </xdr:to>
    <xdr:pic>
      <xdr:nvPicPr>
        <xdr:cNvPr id="9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0870525"/>
          <a:ext cx="94615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53</xdr:row>
      <xdr:rowOff>0</xdr:rowOff>
    </xdr:from>
    <xdr:to>
      <xdr:col>3</xdr:col>
      <xdr:colOff>445135</xdr:colOff>
      <xdr:row>53</xdr:row>
      <xdr:rowOff>831850</xdr:rowOff>
    </xdr:to>
    <xdr:pic>
      <xdr:nvPicPr>
        <xdr:cNvPr id="9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0870525"/>
          <a:ext cx="94615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53</xdr:row>
      <xdr:rowOff>0</xdr:rowOff>
    </xdr:from>
    <xdr:to>
      <xdr:col>3</xdr:col>
      <xdr:colOff>360045</xdr:colOff>
      <xdr:row>53</xdr:row>
      <xdr:rowOff>766445</xdr:rowOff>
    </xdr:to>
    <xdr:pic>
      <xdr:nvPicPr>
        <xdr:cNvPr id="9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0870525"/>
          <a:ext cx="9525" cy="766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53</xdr:row>
      <xdr:rowOff>0</xdr:rowOff>
    </xdr:from>
    <xdr:to>
      <xdr:col>3</xdr:col>
      <xdr:colOff>445135</xdr:colOff>
      <xdr:row>53</xdr:row>
      <xdr:rowOff>726440</xdr:rowOff>
    </xdr:to>
    <xdr:pic>
      <xdr:nvPicPr>
        <xdr:cNvPr id="9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0870525"/>
          <a:ext cx="94615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53</xdr:row>
      <xdr:rowOff>0</xdr:rowOff>
    </xdr:from>
    <xdr:to>
      <xdr:col>3</xdr:col>
      <xdr:colOff>445135</xdr:colOff>
      <xdr:row>53</xdr:row>
      <xdr:rowOff>831850</xdr:rowOff>
    </xdr:to>
    <xdr:pic>
      <xdr:nvPicPr>
        <xdr:cNvPr id="9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0870525"/>
          <a:ext cx="94615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99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668020</xdr:rowOff>
    </xdr:to>
    <xdr:pic>
      <xdr:nvPicPr>
        <xdr:cNvPr id="10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733425</xdr:rowOff>
    </xdr:to>
    <xdr:pic>
      <xdr:nvPicPr>
        <xdr:cNvPr id="10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694055</xdr:rowOff>
    </xdr:to>
    <xdr:pic>
      <xdr:nvPicPr>
        <xdr:cNvPr id="10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798830</xdr:rowOff>
    </xdr:to>
    <xdr:pic>
      <xdr:nvPicPr>
        <xdr:cNvPr id="10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0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1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668020</xdr:rowOff>
    </xdr:to>
    <xdr:pic>
      <xdr:nvPicPr>
        <xdr:cNvPr id="10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733425</xdr:rowOff>
    </xdr:to>
    <xdr:pic>
      <xdr:nvPicPr>
        <xdr:cNvPr id="10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694055</xdr:rowOff>
    </xdr:to>
    <xdr:pic>
      <xdr:nvPicPr>
        <xdr:cNvPr id="10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798830</xdr:rowOff>
    </xdr:to>
    <xdr:pic>
      <xdr:nvPicPr>
        <xdr:cNvPr id="10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2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412750</xdr:rowOff>
    </xdr:to>
    <xdr:pic>
      <xdr:nvPicPr>
        <xdr:cNvPr id="10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668020</xdr:rowOff>
    </xdr:to>
    <xdr:pic>
      <xdr:nvPicPr>
        <xdr:cNvPr id="10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668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733425</xdr:rowOff>
    </xdr:to>
    <xdr:pic>
      <xdr:nvPicPr>
        <xdr:cNvPr id="10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694055</xdr:rowOff>
    </xdr:to>
    <xdr:pic>
      <xdr:nvPicPr>
        <xdr:cNvPr id="10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798830</xdr:rowOff>
    </xdr:to>
    <xdr:pic>
      <xdr:nvPicPr>
        <xdr:cNvPr id="10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3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636270</xdr:rowOff>
    </xdr:to>
    <xdr:pic>
      <xdr:nvPicPr>
        <xdr:cNvPr id="10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410845</xdr:rowOff>
    </xdr:to>
    <xdr:pic>
      <xdr:nvPicPr>
        <xdr:cNvPr id="10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636270</xdr:rowOff>
    </xdr:to>
    <xdr:pic>
      <xdr:nvPicPr>
        <xdr:cNvPr id="10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636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649605</xdr:rowOff>
    </xdr:to>
    <xdr:pic>
      <xdr:nvPicPr>
        <xdr:cNvPr id="10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649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414020</xdr:rowOff>
    </xdr:to>
    <xdr:pic>
      <xdr:nvPicPr>
        <xdr:cNvPr id="10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1075" y="30870525"/>
          <a:ext cx="9525" cy="414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649605</xdr:rowOff>
    </xdr:to>
    <xdr:pic>
      <xdr:nvPicPr>
        <xdr:cNvPr id="10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649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760730</xdr:rowOff>
    </xdr:to>
    <xdr:pic>
      <xdr:nvPicPr>
        <xdr:cNvPr id="10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720090</xdr:rowOff>
    </xdr:to>
    <xdr:pic>
      <xdr:nvPicPr>
        <xdr:cNvPr id="10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801370</xdr:rowOff>
    </xdr:to>
    <xdr:pic>
      <xdr:nvPicPr>
        <xdr:cNvPr id="10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760730</xdr:rowOff>
    </xdr:to>
    <xdr:pic>
      <xdr:nvPicPr>
        <xdr:cNvPr id="10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720090</xdr:rowOff>
    </xdr:to>
    <xdr:pic>
      <xdr:nvPicPr>
        <xdr:cNvPr id="10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801370</xdr:rowOff>
    </xdr:to>
    <xdr:pic>
      <xdr:nvPicPr>
        <xdr:cNvPr id="10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760730</xdr:rowOff>
    </xdr:to>
    <xdr:pic>
      <xdr:nvPicPr>
        <xdr:cNvPr id="10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720090</xdr:rowOff>
    </xdr:to>
    <xdr:pic>
      <xdr:nvPicPr>
        <xdr:cNvPr id="10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801370</xdr:rowOff>
    </xdr:to>
    <xdr:pic>
      <xdr:nvPicPr>
        <xdr:cNvPr id="10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760730</xdr:rowOff>
    </xdr:to>
    <xdr:pic>
      <xdr:nvPicPr>
        <xdr:cNvPr id="10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720090</xdr:rowOff>
    </xdr:to>
    <xdr:pic>
      <xdr:nvPicPr>
        <xdr:cNvPr id="10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801370</xdr:rowOff>
    </xdr:to>
    <xdr:pic>
      <xdr:nvPicPr>
        <xdr:cNvPr id="10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760730</xdr:rowOff>
    </xdr:to>
    <xdr:pic>
      <xdr:nvPicPr>
        <xdr:cNvPr id="10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720090</xdr:rowOff>
    </xdr:to>
    <xdr:pic>
      <xdr:nvPicPr>
        <xdr:cNvPr id="10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801370</xdr:rowOff>
    </xdr:to>
    <xdr:pic>
      <xdr:nvPicPr>
        <xdr:cNvPr id="10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360045</xdr:colOff>
      <xdr:row>53</xdr:row>
      <xdr:rowOff>760730</xdr:rowOff>
    </xdr:to>
    <xdr:pic>
      <xdr:nvPicPr>
        <xdr:cNvPr id="10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" cy="760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720090</xdr:rowOff>
    </xdr:to>
    <xdr:pic>
      <xdr:nvPicPr>
        <xdr:cNvPr id="10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72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53</xdr:row>
      <xdr:rowOff>0</xdr:rowOff>
    </xdr:from>
    <xdr:to>
      <xdr:col>6</xdr:col>
      <xdr:colOff>445770</xdr:colOff>
      <xdr:row>53</xdr:row>
      <xdr:rowOff>801370</xdr:rowOff>
    </xdr:to>
    <xdr:pic>
      <xdr:nvPicPr>
        <xdr:cNvPr id="10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1595" y="30870525"/>
          <a:ext cx="95250" cy="801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686435</xdr:colOff>
      <xdr:row>63</xdr:row>
      <xdr:rowOff>0</xdr:rowOff>
    </xdr:from>
    <xdr:to>
      <xdr:col>10</xdr:col>
      <xdr:colOff>739140</xdr:colOff>
      <xdr:row>63</xdr:row>
      <xdr:rowOff>26035</xdr:rowOff>
    </xdr:to>
    <xdr:pic>
      <xdr:nvPicPr>
        <xdr:cNvPr id="10497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38058725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686435</xdr:colOff>
      <xdr:row>63</xdr:row>
      <xdr:rowOff>0</xdr:rowOff>
    </xdr:from>
    <xdr:to>
      <xdr:col>10</xdr:col>
      <xdr:colOff>739140</xdr:colOff>
      <xdr:row>63</xdr:row>
      <xdr:rowOff>26035</xdr:rowOff>
    </xdr:to>
    <xdr:pic>
      <xdr:nvPicPr>
        <xdr:cNvPr id="10498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38058725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247015</xdr:colOff>
      <xdr:row>63</xdr:row>
      <xdr:rowOff>0</xdr:rowOff>
    </xdr:from>
    <xdr:to>
      <xdr:col>13</xdr:col>
      <xdr:colOff>309880</xdr:colOff>
      <xdr:row>63</xdr:row>
      <xdr:rowOff>125095</xdr:rowOff>
    </xdr:to>
    <xdr:pic>
      <xdr:nvPicPr>
        <xdr:cNvPr id="10499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37890" y="38058725"/>
          <a:ext cx="62865" cy="125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751205</xdr:colOff>
      <xdr:row>63</xdr:row>
      <xdr:rowOff>31115</xdr:rowOff>
    </xdr:to>
    <xdr:pic>
      <xdr:nvPicPr>
        <xdr:cNvPr id="10500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38058725"/>
          <a:ext cx="66040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247015</xdr:colOff>
      <xdr:row>63</xdr:row>
      <xdr:rowOff>0</xdr:rowOff>
    </xdr:from>
    <xdr:to>
      <xdr:col>13</xdr:col>
      <xdr:colOff>309880</xdr:colOff>
      <xdr:row>63</xdr:row>
      <xdr:rowOff>125095</xdr:rowOff>
    </xdr:to>
    <xdr:pic>
      <xdr:nvPicPr>
        <xdr:cNvPr id="10501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37890" y="38058725"/>
          <a:ext cx="62865" cy="125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751205</xdr:colOff>
      <xdr:row>63</xdr:row>
      <xdr:rowOff>31115</xdr:rowOff>
    </xdr:to>
    <xdr:pic>
      <xdr:nvPicPr>
        <xdr:cNvPr id="1050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38058725"/>
          <a:ext cx="66040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751205</xdr:colOff>
      <xdr:row>63</xdr:row>
      <xdr:rowOff>31115</xdr:rowOff>
    </xdr:to>
    <xdr:pic>
      <xdr:nvPicPr>
        <xdr:cNvPr id="1050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38058725"/>
          <a:ext cx="66040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75565</xdr:colOff>
      <xdr:row>63</xdr:row>
      <xdr:rowOff>67945</xdr:rowOff>
    </xdr:to>
    <xdr:pic>
      <xdr:nvPicPr>
        <xdr:cNvPr id="105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82550</xdr:colOff>
      <xdr:row>63</xdr:row>
      <xdr:rowOff>92710</xdr:rowOff>
    </xdr:to>
    <xdr:pic>
      <xdr:nvPicPr>
        <xdr:cNvPr id="10505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82550" cy="92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189230</xdr:rowOff>
    </xdr:to>
    <xdr:pic>
      <xdr:nvPicPr>
        <xdr:cNvPr id="10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75565</xdr:colOff>
      <xdr:row>63</xdr:row>
      <xdr:rowOff>67945</xdr:rowOff>
    </xdr:to>
    <xdr:pic>
      <xdr:nvPicPr>
        <xdr:cNvPr id="105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82550</xdr:colOff>
      <xdr:row>63</xdr:row>
      <xdr:rowOff>92710</xdr:rowOff>
    </xdr:to>
    <xdr:pic>
      <xdr:nvPicPr>
        <xdr:cNvPr id="10514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82550" cy="92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189230</xdr:rowOff>
    </xdr:to>
    <xdr:pic>
      <xdr:nvPicPr>
        <xdr:cNvPr id="10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75565</xdr:colOff>
      <xdr:row>63</xdr:row>
      <xdr:rowOff>67945</xdr:rowOff>
    </xdr:to>
    <xdr:pic>
      <xdr:nvPicPr>
        <xdr:cNvPr id="105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82550</xdr:colOff>
      <xdr:row>63</xdr:row>
      <xdr:rowOff>92710</xdr:rowOff>
    </xdr:to>
    <xdr:pic>
      <xdr:nvPicPr>
        <xdr:cNvPr id="10523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82550" cy="92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189230</xdr:rowOff>
    </xdr:to>
    <xdr:pic>
      <xdr:nvPicPr>
        <xdr:cNvPr id="10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75565</xdr:colOff>
      <xdr:row>63</xdr:row>
      <xdr:rowOff>85725</xdr:rowOff>
    </xdr:to>
    <xdr:pic>
      <xdr:nvPicPr>
        <xdr:cNvPr id="105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7556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698500</xdr:colOff>
      <xdr:row>63</xdr:row>
      <xdr:rowOff>99060</xdr:rowOff>
    </xdr:to>
    <xdr:pic>
      <xdr:nvPicPr>
        <xdr:cNvPr id="105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8058725"/>
          <a:ext cx="13335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698500</xdr:colOff>
      <xdr:row>63</xdr:row>
      <xdr:rowOff>99060</xdr:rowOff>
    </xdr:to>
    <xdr:pic>
      <xdr:nvPicPr>
        <xdr:cNvPr id="105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8058725"/>
          <a:ext cx="13335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626110</xdr:colOff>
      <xdr:row>63</xdr:row>
      <xdr:rowOff>99060</xdr:rowOff>
    </xdr:to>
    <xdr:pic>
      <xdr:nvPicPr>
        <xdr:cNvPr id="10534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43180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626110</xdr:colOff>
      <xdr:row>63</xdr:row>
      <xdr:rowOff>99060</xdr:rowOff>
    </xdr:to>
    <xdr:pic>
      <xdr:nvPicPr>
        <xdr:cNvPr id="10535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43180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82550</xdr:colOff>
      <xdr:row>63</xdr:row>
      <xdr:rowOff>92710</xdr:rowOff>
    </xdr:to>
    <xdr:pic>
      <xdr:nvPicPr>
        <xdr:cNvPr id="10536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82550" cy="92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0537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0538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0539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0540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0541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0542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189230</xdr:rowOff>
    </xdr:to>
    <xdr:pic>
      <xdr:nvPicPr>
        <xdr:cNvPr id="10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0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411480</xdr:rowOff>
    </xdr:to>
    <xdr:pic>
      <xdr:nvPicPr>
        <xdr:cNvPr id="10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0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7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7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13335</xdr:colOff>
      <xdr:row>63</xdr:row>
      <xdr:rowOff>412750</xdr:rowOff>
    </xdr:to>
    <xdr:pic>
      <xdr:nvPicPr>
        <xdr:cNvPr id="11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1333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174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75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76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77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34925</xdr:rowOff>
    </xdr:to>
    <xdr:pic>
      <xdr:nvPicPr>
        <xdr:cNvPr id="11178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34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335915</xdr:colOff>
      <xdr:row>63</xdr:row>
      <xdr:rowOff>69850</xdr:rowOff>
    </xdr:to>
    <xdr:pic>
      <xdr:nvPicPr>
        <xdr:cNvPr id="11179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66040" cy="69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326390</xdr:colOff>
      <xdr:row>63</xdr:row>
      <xdr:rowOff>26035</xdr:rowOff>
    </xdr:to>
    <xdr:pic>
      <xdr:nvPicPr>
        <xdr:cNvPr id="11180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5651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181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182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183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184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185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186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34925</xdr:rowOff>
    </xdr:to>
    <xdr:pic>
      <xdr:nvPicPr>
        <xdr:cNvPr id="11187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34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88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89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90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63</xdr:row>
      <xdr:rowOff>0</xdr:rowOff>
    </xdr:from>
    <xdr:to>
      <xdr:col>13</xdr:col>
      <xdr:colOff>82550</xdr:colOff>
      <xdr:row>63</xdr:row>
      <xdr:rowOff>26035</xdr:rowOff>
    </xdr:to>
    <xdr:pic>
      <xdr:nvPicPr>
        <xdr:cNvPr id="11191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38058725"/>
          <a:ext cx="101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63</xdr:row>
      <xdr:rowOff>0</xdr:rowOff>
    </xdr:from>
    <xdr:to>
      <xdr:col>13</xdr:col>
      <xdr:colOff>82550</xdr:colOff>
      <xdr:row>63</xdr:row>
      <xdr:rowOff>26035</xdr:rowOff>
    </xdr:to>
    <xdr:pic>
      <xdr:nvPicPr>
        <xdr:cNvPr id="11192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38058725"/>
          <a:ext cx="101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193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94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95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196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34925</xdr:rowOff>
    </xdr:to>
    <xdr:pic>
      <xdr:nvPicPr>
        <xdr:cNvPr id="11197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34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335915</xdr:colOff>
      <xdr:row>63</xdr:row>
      <xdr:rowOff>69850</xdr:rowOff>
    </xdr:to>
    <xdr:pic>
      <xdr:nvPicPr>
        <xdr:cNvPr id="11198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66040" cy="69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326390</xdr:colOff>
      <xdr:row>63</xdr:row>
      <xdr:rowOff>26035</xdr:rowOff>
    </xdr:to>
    <xdr:pic>
      <xdr:nvPicPr>
        <xdr:cNvPr id="11199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5651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200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201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202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203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204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26035</xdr:rowOff>
    </xdr:to>
    <xdr:pic>
      <xdr:nvPicPr>
        <xdr:cNvPr id="11205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290195</xdr:colOff>
      <xdr:row>63</xdr:row>
      <xdr:rowOff>34925</xdr:rowOff>
    </xdr:to>
    <xdr:pic>
      <xdr:nvPicPr>
        <xdr:cNvPr id="11206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20320" cy="34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207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208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63</xdr:row>
      <xdr:rowOff>0</xdr:rowOff>
    </xdr:from>
    <xdr:to>
      <xdr:col>13</xdr:col>
      <xdr:colOff>302895</xdr:colOff>
      <xdr:row>63</xdr:row>
      <xdr:rowOff>26035</xdr:rowOff>
    </xdr:to>
    <xdr:pic>
      <xdr:nvPicPr>
        <xdr:cNvPr id="11209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38058725"/>
          <a:ext cx="3302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63</xdr:row>
      <xdr:rowOff>0</xdr:rowOff>
    </xdr:from>
    <xdr:to>
      <xdr:col>13</xdr:col>
      <xdr:colOff>82550</xdr:colOff>
      <xdr:row>63</xdr:row>
      <xdr:rowOff>26035</xdr:rowOff>
    </xdr:to>
    <xdr:pic>
      <xdr:nvPicPr>
        <xdr:cNvPr id="11210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38058725"/>
          <a:ext cx="101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63</xdr:row>
      <xdr:rowOff>0</xdr:rowOff>
    </xdr:from>
    <xdr:to>
      <xdr:col>13</xdr:col>
      <xdr:colOff>82550</xdr:colOff>
      <xdr:row>63</xdr:row>
      <xdr:rowOff>26035</xdr:rowOff>
    </xdr:to>
    <xdr:pic>
      <xdr:nvPicPr>
        <xdr:cNvPr id="11211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38058725"/>
          <a:ext cx="101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247015</xdr:colOff>
      <xdr:row>63</xdr:row>
      <xdr:rowOff>0</xdr:rowOff>
    </xdr:from>
    <xdr:to>
      <xdr:col>13</xdr:col>
      <xdr:colOff>309880</xdr:colOff>
      <xdr:row>63</xdr:row>
      <xdr:rowOff>125095</xdr:rowOff>
    </xdr:to>
    <xdr:pic>
      <xdr:nvPicPr>
        <xdr:cNvPr id="11212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37890" y="38058725"/>
          <a:ext cx="62865" cy="125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751205</xdr:colOff>
      <xdr:row>63</xdr:row>
      <xdr:rowOff>31115</xdr:rowOff>
    </xdr:to>
    <xdr:pic>
      <xdr:nvPicPr>
        <xdr:cNvPr id="1121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38058725"/>
          <a:ext cx="66040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247015</xdr:colOff>
      <xdr:row>63</xdr:row>
      <xdr:rowOff>0</xdr:rowOff>
    </xdr:from>
    <xdr:to>
      <xdr:col>13</xdr:col>
      <xdr:colOff>309880</xdr:colOff>
      <xdr:row>63</xdr:row>
      <xdr:rowOff>125095</xdr:rowOff>
    </xdr:to>
    <xdr:pic>
      <xdr:nvPicPr>
        <xdr:cNvPr id="11214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37890" y="38058725"/>
          <a:ext cx="62865" cy="125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751205</xdr:colOff>
      <xdr:row>63</xdr:row>
      <xdr:rowOff>31115</xdr:rowOff>
    </xdr:to>
    <xdr:pic>
      <xdr:nvPicPr>
        <xdr:cNvPr id="1121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38058725"/>
          <a:ext cx="66040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751205</xdr:colOff>
      <xdr:row>63</xdr:row>
      <xdr:rowOff>31115</xdr:rowOff>
    </xdr:to>
    <xdr:pic>
      <xdr:nvPicPr>
        <xdr:cNvPr id="11216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38058725"/>
          <a:ext cx="66040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75565</xdr:colOff>
      <xdr:row>63</xdr:row>
      <xdr:rowOff>67945</xdr:rowOff>
    </xdr:to>
    <xdr:pic>
      <xdr:nvPicPr>
        <xdr:cNvPr id="112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82550</xdr:colOff>
      <xdr:row>63</xdr:row>
      <xdr:rowOff>92710</xdr:rowOff>
    </xdr:to>
    <xdr:pic>
      <xdr:nvPicPr>
        <xdr:cNvPr id="11218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82550" cy="92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189230</xdr:rowOff>
    </xdr:to>
    <xdr:pic>
      <xdr:nvPicPr>
        <xdr:cNvPr id="11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75565</xdr:colOff>
      <xdr:row>63</xdr:row>
      <xdr:rowOff>67945</xdr:rowOff>
    </xdr:to>
    <xdr:pic>
      <xdr:nvPicPr>
        <xdr:cNvPr id="112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82550</xdr:colOff>
      <xdr:row>63</xdr:row>
      <xdr:rowOff>92710</xdr:rowOff>
    </xdr:to>
    <xdr:pic>
      <xdr:nvPicPr>
        <xdr:cNvPr id="11227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82550" cy="92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189230</xdr:rowOff>
    </xdr:to>
    <xdr:pic>
      <xdr:nvPicPr>
        <xdr:cNvPr id="11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75565</xdr:colOff>
      <xdr:row>63</xdr:row>
      <xdr:rowOff>67945</xdr:rowOff>
    </xdr:to>
    <xdr:pic>
      <xdr:nvPicPr>
        <xdr:cNvPr id="112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82550</xdr:colOff>
      <xdr:row>63</xdr:row>
      <xdr:rowOff>92710</xdr:rowOff>
    </xdr:to>
    <xdr:pic>
      <xdr:nvPicPr>
        <xdr:cNvPr id="11236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82550" cy="92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189230</xdr:rowOff>
    </xdr:to>
    <xdr:pic>
      <xdr:nvPicPr>
        <xdr:cNvPr id="11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75565</xdr:colOff>
      <xdr:row>63</xdr:row>
      <xdr:rowOff>85725</xdr:rowOff>
    </xdr:to>
    <xdr:pic>
      <xdr:nvPicPr>
        <xdr:cNvPr id="112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7556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698500</xdr:colOff>
      <xdr:row>63</xdr:row>
      <xdr:rowOff>99060</xdr:rowOff>
    </xdr:to>
    <xdr:pic>
      <xdr:nvPicPr>
        <xdr:cNvPr id="112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8058725"/>
          <a:ext cx="13335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63</xdr:row>
      <xdr:rowOff>0</xdr:rowOff>
    </xdr:from>
    <xdr:to>
      <xdr:col>13</xdr:col>
      <xdr:colOff>698500</xdr:colOff>
      <xdr:row>63</xdr:row>
      <xdr:rowOff>99060</xdr:rowOff>
    </xdr:to>
    <xdr:pic>
      <xdr:nvPicPr>
        <xdr:cNvPr id="112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38058725"/>
          <a:ext cx="13335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626110</xdr:colOff>
      <xdr:row>63</xdr:row>
      <xdr:rowOff>99060</xdr:rowOff>
    </xdr:to>
    <xdr:pic>
      <xdr:nvPicPr>
        <xdr:cNvPr id="1124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43180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626110</xdr:colOff>
      <xdr:row>63</xdr:row>
      <xdr:rowOff>99060</xdr:rowOff>
    </xdr:to>
    <xdr:pic>
      <xdr:nvPicPr>
        <xdr:cNvPr id="1124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43180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82550</xdr:colOff>
      <xdr:row>63</xdr:row>
      <xdr:rowOff>92710</xdr:rowOff>
    </xdr:to>
    <xdr:pic>
      <xdr:nvPicPr>
        <xdr:cNvPr id="11249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38058725"/>
          <a:ext cx="82550" cy="92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1250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1251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1252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1253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1254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63</xdr:row>
      <xdr:rowOff>0</xdr:rowOff>
    </xdr:from>
    <xdr:to>
      <xdr:col>13</xdr:col>
      <xdr:colOff>635635</xdr:colOff>
      <xdr:row>63</xdr:row>
      <xdr:rowOff>31115</xdr:rowOff>
    </xdr:to>
    <xdr:pic>
      <xdr:nvPicPr>
        <xdr:cNvPr id="11255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38058725"/>
          <a:ext cx="52705" cy="31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189230</xdr:rowOff>
    </xdr:to>
    <xdr:pic>
      <xdr:nvPicPr>
        <xdr:cNvPr id="11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66040</xdr:colOff>
      <xdr:row>63</xdr:row>
      <xdr:rowOff>17780</xdr:rowOff>
    </xdr:to>
    <xdr:pic>
      <xdr:nvPicPr>
        <xdr:cNvPr id="11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38058725"/>
          <a:ext cx="66040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63</xdr:row>
      <xdr:rowOff>562610</xdr:rowOff>
    </xdr:to>
    <xdr:pic>
      <xdr:nvPicPr>
        <xdr:cNvPr id="11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63</xdr:row>
      <xdr:rowOff>562610</xdr:rowOff>
    </xdr:to>
    <xdr:pic>
      <xdr:nvPicPr>
        <xdr:cNvPr id="11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63</xdr:row>
      <xdr:rowOff>593725</xdr:rowOff>
    </xdr:to>
    <xdr:pic>
      <xdr:nvPicPr>
        <xdr:cNvPr id="11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593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63</xdr:row>
      <xdr:rowOff>562610</xdr:rowOff>
    </xdr:to>
    <xdr:pic>
      <xdr:nvPicPr>
        <xdr:cNvPr id="11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63</xdr:row>
      <xdr:rowOff>562610</xdr:rowOff>
    </xdr:to>
    <xdr:pic>
      <xdr:nvPicPr>
        <xdr:cNvPr id="11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63</xdr:row>
      <xdr:rowOff>593725</xdr:rowOff>
    </xdr:to>
    <xdr:pic>
      <xdr:nvPicPr>
        <xdr:cNvPr id="11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593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64</xdr:row>
      <xdr:rowOff>111125</xdr:rowOff>
    </xdr:to>
    <xdr:pic>
      <xdr:nvPicPr>
        <xdr:cNvPr id="11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32385</xdr:rowOff>
    </xdr:to>
    <xdr:pic>
      <xdr:nvPicPr>
        <xdr:cNvPr id="11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48895</xdr:rowOff>
    </xdr:to>
    <xdr:pic>
      <xdr:nvPicPr>
        <xdr:cNvPr id="11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34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58420</xdr:rowOff>
    </xdr:to>
    <xdr:pic>
      <xdr:nvPicPr>
        <xdr:cNvPr id="11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111125</xdr:rowOff>
    </xdr:to>
    <xdr:pic>
      <xdr:nvPicPr>
        <xdr:cNvPr id="11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32385</xdr:rowOff>
    </xdr:to>
    <xdr:pic>
      <xdr:nvPicPr>
        <xdr:cNvPr id="11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58420</xdr:rowOff>
    </xdr:to>
    <xdr:pic>
      <xdr:nvPicPr>
        <xdr:cNvPr id="11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111125</xdr:rowOff>
    </xdr:to>
    <xdr:pic>
      <xdr:nvPicPr>
        <xdr:cNvPr id="11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32385</xdr:rowOff>
    </xdr:to>
    <xdr:pic>
      <xdr:nvPicPr>
        <xdr:cNvPr id="11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48895</xdr:rowOff>
    </xdr:to>
    <xdr:pic>
      <xdr:nvPicPr>
        <xdr:cNvPr id="11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34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58420</xdr:rowOff>
    </xdr:to>
    <xdr:pic>
      <xdr:nvPicPr>
        <xdr:cNvPr id="11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111125</xdr:rowOff>
    </xdr:to>
    <xdr:pic>
      <xdr:nvPicPr>
        <xdr:cNvPr id="11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32385</xdr:rowOff>
    </xdr:to>
    <xdr:pic>
      <xdr:nvPicPr>
        <xdr:cNvPr id="11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58420</xdr:rowOff>
    </xdr:to>
    <xdr:pic>
      <xdr:nvPicPr>
        <xdr:cNvPr id="11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111125</xdr:rowOff>
    </xdr:to>
    <xdr:pic>
      <xdr:nvPicPr>
        <xdr:cNvPr id="11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32385</xdr:rowOff>
    </xdr:to>
    <xdr:pic>
      <xdr:nvPicPr>
        <xdr:cNvPr id="11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48895</xdr:rowOff>
    </xdr:to>
    <xdr:pic>
      <xdr:nvPicPr>
        <xdr:cNvPr id="11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34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58420</xdr:rowOff>
    </xdr:to>
    <xdr:pic>
      <xdr:nvPicPr>
        <xdr:cNvPr id="11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111125</xdr:rowOff>
    </xdr:to>
    <xdr:pic>
      <xdr:nvPicPr>
        <xdr:cNvPr id="11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32385</xdr:rowOff>
    </xdr:to>
    <xdr:pic>
      <xdr:nvPicPr>
        <xdr:cNvPr id="11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58420</xdr:rowOff>
    </xdr:to>
    <xdr:pic>
      <xdr:nvPicPr>
        <xdr:cNvPr id="11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111125</xdr:rowOff>
    </xdr:to>
    <xdr:pic>
      <xdr:nvPicPr>
        <xdr:cNvPr id="11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188595</xdr:rowOff>
    </xdr:to>
    <xdr:pic>
      <xdr:nvPicPr>
        <xdr:cNvPr id="11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874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188595</xdr:rowOff>
    </xdr:to>
    <xdr:pic>
      <xdr:nvPicPr>
        <xdr:cNvPr id="11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874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188595</xdr:rowOff>
    </xdr:to>
    <xdr:pic>
      <xdr:nvPicPr>
        <xdr:cNvPr id="11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874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188595</xdr:rowOff>
    </xdr:to>
    <xdr:pic>
      <xdr:nvPicPr>
        <xdr:cNvPr id="11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874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64</xdr:row>
      <xdr:rowOff>133985</xdr:rowOff>
    </xdr:to>
    <xdr:pic>
      <xdr:nvPicPr>
        <xdr:cNvPr id="11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819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64</xdr:row>
      <xdr:rowOff>133985</xdr:rowOff>
    </xdr:to>
    <xdr:pic>
      <xdr:nvPicPr>
        <xdr:cNvPr id="11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819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64</xdr:row>
      <xdr:rowOff>133985</xdr:rowOff>
    </xdr:to>
    <xdr:pic>
      <xdr:nvPicPr>
        <xdr:cNvPr id="11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819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125730</xdr:rowOff>
    </xdr:to>
    <xdr:pic>
      <xdr:nvPicPr>
        <xdr:cNvPr id="11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811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73025</xdr:rowOff>
    </xdr:to>
    <xdr:pic>
      <xdr:nvPicPr>
        <xdr:cNvPr id="11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151765</xdr:rowOff>
    </xdr:to>
    <xdr:pic>
      <xdr:nvPicPr>
        <xdr:cNvPr id="11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340360</xdr:rowOff>
    </xdr:to>
    <xdr:pic>
      <xdr:nvPicPr>
        <xdr:cNvPr id="11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1026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340360</xdr:rowOff>
    </xdr:to>
    <xdr:pic>
      <xdr:nvPicPr>
        <xdr:cNvPr id="11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1026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73025</xdr:rowOff>
    </xdr:to>
    <xdr:pic>
      <xdr:nvPicPr>
        <xdr:cNvPr id="11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151765</xdr:rowOff>
    </xdr:to>
    <xdr:pic>
      <xdr:nvPicPr>
        <xdr:cNvPr id="11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125730</xdr:rowOff>
    </xdr:to>
    <xdr:pic>
      <xdr:nvPicPr>
        <xdr:cNvPr id="11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811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73025</xdr:rowOff>
    </xdr:to>
    <xdr:pic>
      <xdr:nvPicPr>
        <xdr:cNvPr id="11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151765</xdr:rowOff>
    </xdr:to>
    <xdr:pic>
      <xdr:nvPicPr>
        <xdr:cNvPr id="11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340360</xdr:rowOff>
    </xdr:to>
    <xdr:pic>
      <xdr:nvPicPr>
        <xdr:cNvPr id="11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1026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340360</xdr:rowOff>
    </xdr:to>
    <xdr:pic>
      <xdr:nvPicPr>
        <xdr:cNvPr id="11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1026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73025</xdr:rowOff>
    </xdr:to>
    <xdr:pic>
      <xdr:nvPicPr>
        <xdr:cNvPr id="11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151765</xdr:rowOff>
    </xdr:to>
    <xdr:pic>
      <xdr:nvPicPr>
        <xdr:cNvPr id="11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64135</xdr:rowOff>
    </xdr:to>
    <xdr:pic>
      <xdr:nvPicPr>
        <xdr:cNvPr id="11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9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18415</xdr:rowOff>
    </xdr:to>
    <xdr:pic>
      <xdr:nvPicPr>
        <xdr:cNvPr id="11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122555</xdr:rowOff>
    </xdr:to>
    <xdr:pic>
      <xdr:nvPicPr>
        <xdr:cNvPr id="11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282575</xdr:rowOff>
    </xdr:to>
    <xdr:pic>
      <xdr:nvPicPr>
        <xdr:cNvPr id="11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96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282575</xdr:rowOff>
    </xdr:to>
    <xdr:pic>
      <xdr:nvPicPr>
        <xdr:cNvPr id="11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96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18415</xdr:rowOff>
    </xdr:to>
    <xdr:pic>
      <xdr:nvPicPr>
        <xdr:cNvPr id="11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122555</xdr:rowOff>
    </xdr:to>
    <xdr:pic>
      <xdr:nvPicPr>
        <xdr:cNvPr id="11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64135</xdr:rowOff>
    </xdr:to>
    <xdr:pic>
      <xdr:nvPicPr>
        <xdr:cNvPr id="11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9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18415</xdr:rowOff>
    </xdr:to>
    <xdr:pic>
      <xdr:nvPicPr>
        <xdr:cNvPr id="11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122555</xdr:rowOff>
    </xdr:to>
    <xdr:pic>
      <xdr:nvPicPr>
        <xdr:cNvPr id="11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282575</xdr:rowOff>
    </xdr:to>
    <xdr:pic>
      <xdr:nvPicPr>
        <xdr:cNvPr id="11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96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282575</xdr:rowOff>
    </xdr:to>
    <xdr:pic>
      <xdr:nvPicPr>
        <xdr:cNvPr id="11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96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18415</xdr:rowOff>
    </xdr:to>
    <xdr:pic>
      <xdr:nvPicPr>
        <xdr:cNvPr id="11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122555</xdr:rowOff>
    </xdr:to>
    <xdr:pic>
      <xdr:nvPicPr>
        <xdr:cNvPr id="11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64</xdr:row>
      <xdr:rowOff>133985</xdr:rowOff>
    </xdr:to>
    <xdr:pic>
      <xdr:nvPicPr>
        <xdr:cNvPr id="11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819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64</xdr:row>
      <xdr:rowOff>133985</xdr:rowOff>
    </xdr:to>
    <xdr:pic>
      <xdr:nvPicPr>
        <xdr:cNvPr id="11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819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615950</xdr:colOff>
      <xdr:row>63</xdr:row>
      <xdr:rowOff>0</xdr:rowOff>
    </xdr:from>
    <xdr:to>
      <xdr:col>12</xdr:col>
      <xdr:colOff>625475</xdr:colOff>
      <xdr:row>64</xdr:row>
      <xdr:rowOff>133985</xdr:rowOff>
    </xdr:to>
    <xdr:pic>
      <xdr:nvPicPr>
        <xdr:cNvPr id="11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6935" y="38058725"/>
          <a:ext cx="9525" cy="819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695325</xdr:colOff>
      <xdr:row>64</xdr:row>
      <xdr:rowOff>60960</xdr:rowOff>
    </xdr:to>
    <xdr:pic>
      <xdr:nvPicPr>
        <xdr:cNvPr id="11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10160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97155</xdr:rowOff>
    </xdr:to>
    <xdr:pic>
      <xdr:nvPicPr>
        <xdr:cNvPr id="11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63</xdr:row>
      <xdr:rowOff>0</xdr:rowOff>
    </xdr:from>
    <xdr:to>
      <xdr:col>12</xdr:col>
      <xdr:colOff>782955</xdr:colOff>
      <xdr:row>64</xdr:row>
      <xdr:rowOff>16510</xdr:rowOff>
    </xdr:to>
    <xdr:pic>
      <xdr:nvPicPr>
        <xdr:cNvPr id="11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38058725"/>
          <a:ext cx="97790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4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32385</xdr:rowOff>
    </xdr:to>
    <xdr:pic>
      <xdr:nvPicPr>
        <xdr:cNvPr id="11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48895</xdr:rowOff>
    </xdr:to>
    <xdr:pic>
      <xdr:nvPicPr>
        <xdr:cNvPr id="11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34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58420</xdr:rowOff>
    </xdr:to>
    <xdr:pic>
      <xdr:nvPicPr>
        <xdr:cNvPr id="11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111125</xdr:rowOff>
    </xdr:to>
    <xdr:pic>
      <xdr:nvPicPr>
        <xdr:cNvPr id="11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5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6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32385</xdr:rowOff>
    </xdr:to>
    <xdr:pic>
      <xdr:nvPicPr>
        <xdr:cNvPr id="11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48895</xdr:rowOff>
    </xdr:to>
    <xdr:pic>
      <xdr:nvPicPr>
        <xdr:cNvPr id="11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34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58420</xdr:rowOff>
    </xdr:to>
    <xdr:pic>
      <xdr:nvPicPr>
        <xdr:cNvPr id="11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111125</xdr:rowOff>
    </xdr:to>
    <xdr:pic>
      <xdr:nvPicPr>
        <xdr:cNvPr id="11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9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4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7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8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79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2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3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411480</xdr:rowOff>
    </xdr:to>
    <xdr:pic>
      <xdr:nvPicPr>
        <xdr:cNvPr id="11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1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32385</xdr:rowOff>
    </xdr:to>
    <xdr:pic>
      <xdr:nvPicPr>
        <xdr:cNvPr id="11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18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48895</xdr:rowOff>
    </xdr:to>
    <xdr:pic>
      <xdr:nvPicPr>
        <xdr:cNvPr id="11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34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58420</xdr:rowOff>
    </xdr:to>
    <xdr:pic>
      <xdr:nvPicPr>
        <xdr:cNvPr id="11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44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704850</xdr:colOff>
      <xdr:row>63</xdr:row>
      <xdr:rowOff>0</xdr:rowOff>
    </xdr:from>
    <xdr:to>
      <xdr:col>1</xdr:col>
      <xdr:colOff>720090</xdr:colOff>
      <xdr:row>64</xdr:row>
      <xdr:rowOff>59690</xdr:rowOff>
    </xdr:to>
    <xdr:pic>
      <xdr:nvPicPr>
        <xdr:cNvPr id="11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3560" y="38058725"/>
          <a:ext cx="15240" cy="745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5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5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5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5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6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188595</xdr:rowOff>
    </xdr:to>
    <xdr:pic>
      <xdr:nvPicPr>
        <xdr:cNvPr id="11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874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90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412750</xdr:rowOff>
    </xdr:to>
    <xdr:pic>
      <xdr:nvPicPr>
        <xdr:cNvPr id="11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188595</xdr:rowOff>
    </xdr:to>
    <xdr:pic>
      <xdr:nvPicPr>
        <xdr:cNvPr id="11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874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0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0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0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0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7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19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1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3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5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647065</xdr:rowOff>
    </xdr:to>
    <xdr:pic>
      <xdr:nvPicPr>
        <xdr:cNvPr id="11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647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2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4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6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8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50" name="Picture 1026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414655</xdr:rowOff>
    </xdr:to>
    <xdr:pic>
      <xdr:nvPicPr>
        <xdr:cNvPr id="11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414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647065</xdr:rowOff>
    </xdr:to>
    <xdr:pic>
      <xdr:nvPicPr>
        <xdr:cNvPr id="11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647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60960</xdr:rowOff>
    </xdr:to>
    <xdr:pic>
      <xdr:nvPicPr>
        <xdr:cNvPr id="11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16510</xdr:rowOff>
    </xdr:to>
    <xdr:pic>
      <xdr:nvPicPr>
        <xdr:cNvPr id="11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97155</xdr:rowOff>
    </xdr:to>
    <xdr:pic>
      <xdr:nvPicPr>
        <xdr:cNvPr id="11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60960</xdr:rowOff>
    </xdr:to>
    <xdr:pic>
      <xdr:nvPicPr>
        <xdr:cNvPr id="11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16510</xdr:rowOff>
    </xdr:to>
    <xdr:pic>
      <xdr:nvPicPr>
        <xdr:cNvPr id="11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97155</xdr:rowOff>
    </xdr:to>
    <xdr:pic>
      <xdr:nvPicPr>
        <xdr:cNvPr id="11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60960</xdr:rowOff>
    </xdr:to>
    <xdr:pic>
      <xdr:nvPicPr>
        <xdr:cNvPr id="11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16510</xdr:rowOff>
    </xdr:to>
    <xdr:pic>
      <xdr:nvPicPr>
        <xdr:cNvPr id="11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97155</xdr:rowOff>
    </xdr:to>
    <xdr:pic>
      <xdr:nvPicPr>
        <xdr:cNvPr id="11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60960</xdr:rowOff>
    </xdr:to>
    <xdr:pic>
      <xdr:nvPicPr>
        <xdr:cNvPr id="11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16510</xdr:rowOff>
    </xdr:to>
    <xdr:pic>
      <xdr:nvPicPr>
        <xdr:cNvPr id="11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97155</xdr:rowOff>
    </xdr:to>
    <xdr:pic>
      <xdr:nvPicPr>
        <xdr:cNvPr id="11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60960</xdr:rowOff>
    </xdr:to>
    <xdr:pic>
      <xdr:nvPicPr>
        <xdr:cNvPr id="11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16510</xdr:rowOff>
    </xdr:to>
    <xdr:pic>
      <xdr:nvPicPr>
        <xdr:cNvPr id="11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97155</xdr:rowOff>
    </xdr:to>
    <xdr:pic>
      <xdr:nvPicPr>
        <xdr:cNvPr id="11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60960</xdr:rowOff>
    </xdr:to>
    <xdr:pic>
      <xdr:nvPicPr>
        <xdr:cNvPr id="11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16510</xdr:rowOff>
    </xdr:to>
    <xdr:pic>
      <xdr:nvPicPr>
        <xdr:cNvPr id="11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97155</xdr:rowOff>
    </xdr:to>
    <xdr:pic>
      <xdr:nvPicPr>
        <xdr:cNvPr id="11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60960</xdr:rowOff>
    </xdr:to>
    <xdr:pic>
      <xdr:nvPicPr>
        <xdr:cNvPr id="11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6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16510</xdr:rowOff>
    </xdr:to>
    <xdr:pic>
      <xdr:nvPicPr>
        <xdr:cNvPr id="11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02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95885</xdr:colOff>
      <xdr:row>64</xdr:row>
      <xdr:rowOff>97155</xdr:rowOff>
    </xdr:to>
    <xdr:pic>
      <xdr:nvPicPr>
        <xdr:cNvPr id="11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885" cy="782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63</xdr:row>
      <xdr:rowOff>0</xdr:rowOff>
    </xdr:from>
    <xdr:to>
      <xdr:col>2</xdr:col>
      <xdr:colOff>360680</xdr:colOff>
      <xdr:row>64</xdr:row>
      <xdr:rowOff>125730</xdr:rowOff>
    </xdr:to>
    <xdr:pic>
      <xdr:nvPicPr>
        <xdr:cNvPr id="11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8058725"/>
          <a:ext cx="10160" cy="811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63</xdr:row>
      <xdr:rowOff>0</xdr:rowOff>
    </xdr:from>
    <xdr:to>
      <xdr:col>2</xdr:col>
      <xdr:colOff>445770</xdr:colOff>
      <xdr:row>64</xdr:row>
      <xdr:rowOff>73025</xdr:rowOff>
    </xdr:to>
    <xdr:pic>
      <xdr:nvPicPr>
        <xdr:cNvPr id="11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8058725"/>
          <a:ext cx="95250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63</xdr:row>
      <xdr:rowOff>0</xdr:rowOff>
    </xdr:from>
    <xdr:to>
      <xdr:col>2</xdr:col>
      <xdr:colOff>445770</xdr:colOff>
      <xdr:row>64</xdr:row>
      <xdr:rowOff>151765</xdr:rowOff>
    </xdr:to>
    <xdr:pic>
      <xdr:nvPicPr>
        <xdr:cNvPr id="11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8058725"/>
          <a:ext cx="95250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63</xdr:row>
      <xdr:rowOff>0</xdr:rowOff>
    </xdr:from>
    <xdr:to>
      <xdr:col>2</xdr:col>
      <xdr:colOff>360680</xdr:colOff>
      <xdr:row>64</xdr:row>
      <xdr:rowOff>125730</xdr:rowOff>
    </xdr:to>
    <xdr:pic>
      <xdr:nvPicPr>
        <xdr:cNvPr id="11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8058725"/>
          <a:ext cx="10160" cy="811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63</xdr:row>
      <xdr:rowOff>0</xdr:rowOff>
    </xdr:from>
    <xdr:to>
      <xdr:col>2</xdr:col>
      <xdr:colOff>445770</xdr:colOff>
      <xdr:row>64</xdr:row>
      <xdr:rowOff>73025</xdr:rowOff>
    </xdr:to>
    <xdr:pic>
      <xdr:nvPicPr>
        <xdr:cNvPr id="11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8058725"/>
          <a:ext cx="95250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350520</xdr:colOff>
      <xdr:row>63</xdr:row>
      <xdr:rowOff>0</xdr:rowOff>
    </xdr:from>
    <xdr:to>
      <xdr:col>2</xdr:col>
      <xdr:colOff>445770</xdr:colOff>
      <xdr:row>64</xdr:row>
      <xdr:rowOff>151765</xdr:rowOff>
    </xdr:to>
    <xdr:pic>
      <xdr:nvPicPr>
        <xdr:cNvPr id="11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270" y="38058725"/>
          <a:ext cx="95250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64135</xdr:rowOff>
    </xdr:to>
    <xdr:pic>
      <xdr:nvPicPr>
        <xdr:cNvPr id="11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9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18415</xdr:rowOff>
    </xdr:to>
    <xdr:pic>
      <xdr:nvPicPr>
        <xdr:cNvPr id="11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0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122555</xdr:rowOff>
    </xdr:to>
    <xdr:pic>
      <xdr:nvPicPr>
        <xdr:cNvPr id="11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64135</xdr:rowOff>
    </xdr:to>
    <xdr:pic>
      <xdr:nvPicPr>
        <xdr:cNvPr id="11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" cy="749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95250</xdr:colOff>
      <xdr:row>64</xdr:row>
      <xdr:rowOff>18415</xdr:rowOff>
    </xdr:to>
    <xdr:pic>
      <xdr:nvPicPr>
        <xdr:cNvPr id="11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38058725"/>
          <a:ext cx="95250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63</xdr:row>
      <xdr:rowOff>0</xdr:rowOff>
    </xdr:from>
    <xdr:to>
      <xdr:col>3</xdr:col>
      <xdr:colOff>360045</xdr:colOff>
      <xdr:row>64</xdr:row>
      <xdr:rowOff>64135</xdr:rowOff>
    </xdr:to>
    <xdr:pic>
      <xdr:nvPicPr>
        <xdr:cNvPr id="11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8058725"/>
          <a:ext cx="9525" cy="749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63</xdr:row>
      <xdr:rowOff>0</xdr:rowOff>
    </xdr:from>
    <xdr:to>
      <xdr:col>3</xdr:col>
      <xdr:colOff>445135</xdr:colOff>
      <xdr:row>64</xdr:row>
      <xdr:rowOff>18415</xdr:rowOff>
    </xdr:to>
    <xdr:pic>
      <xdr:nvPicPr>
        <xdr:cNvPr id="11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8058725"/>
          <a:ext cx="94615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63</xdr:row>
      <xdr:rowOff>0</xdr:rowOff>
    </xdr:from>
    <xdr:to>
      <xdr:col>3</xdr:col>
      <xdr:colOff>445135</xdr:colOff>
      <xdr:row>64</xdr:row>
      <xdr:rowOff>122555</xdr:rowOff>
    </xdr:to>
    <xdr:pic>
      <xdr:nvPicPr>
        <xdr:cNvPr id="11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8058725"/>
          <a:ext cx="94615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63</xdr:row>
      <xdr:rowOff>0</xdr:rowOff>
    </xdr:from>
    <xdr:to>
      <xdr:col>3</xdr:col>
      <xdr:colOff>360045</xdr:colOff>
      <xdr:row>64</xdr:row>
      <xdr:rowOff>64135</xdr:rowOff>
    </xdr:to>
    <xdr:pic>
      <xdr:nvPicPr>
        <xdr:cNvPr id="11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8058725"/>
          <a:ext cx="9525" cy="749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63</xdr:row>
      <xdr:rowOff>0</xdr:rowOff>
    </xdr:from>
    <xdr:to>
      <xdr:col>3</xdr:col>
      <xdr:colOff>445135</xdr:colOff>
      <xdr:row>64</xdr:row>
      <xdr:rowOff>18415</xdr:rowOff>
    </xdr:to>
    <xdr:pic>
      <xdr:nvPicPr>
        <xdr:cNvPr id="11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8058725"/>
          <a:ext cx="94615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350520</xdr:colOff>
      <xdr:row>63</xdr:row>
      <xdr:rowOff>0</xdr:rowOff>
    </xdr:from>
    <xdr:to>
      <xdr:col>3</xdr:col>
      <xdr:colOff>445135</xdr:colOff>
      <xdr:row>64</xdr:row>
      <xdr:rowOff>122555</xdr:rowOff>
    </xdr:to>
    <xdr:pic>
      <xdr:nvPicPr>
        <xdr:cNvPr id="11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410" y="38058725"/>
          <a:ext cx="94615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686435</xdr:colOff>
      <xdr:row>68</xdr:row>
      <xdr:rowOff>0</xdr:rowOff>
    </xdr:from>
    <xdr:to>
      <xdr:col>1</xdr:col>
      <xdr:colOff>720090</xdr:colOff>
      <xdr:row>68</xdr:row>
      <xdr:rowOff>15240</xdr:rowOff>
    </xdr:to>
    <xdr:pic>
      <xdr:nvPicPr>
        <xdr:cNvPr id="11991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795145" y="41640125"/>
          <a:ext cx="3365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686435</xdr:colOff>
      <xdr:row>68</xdr:row>
      <xdr:rowOff>0</xdr:rowOff>
    </xdr:from>
    <xdr:to>
      <xdr:col>1</xdr:col>
      <xdr:colOff>720090</xdr:colOff>
      <xdr:row>68</xdr:row>
      <xdr:rowOff>15240</xdr:rowOff>
    </xdr:to>
    <xdr:pic>
      <xdr:nvPicPr>
        <xdr:cNvPr id="1199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795145" y="41640125"/>
          <a:ext cx="33655" cy="15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686435</xdr:colOff>
      <xdr:row>74</xdr:row>
      <xdr:rowOff>0</xdr:rowOff>
    </xdr:from>
    <xdr:to>
      <xdr:col>10</xdr:col>
      <xdr:colOff>739140</xdr:colOff>
      <xdr:row>74</xdr:row>
      <xdr:rowOff>10160</xdr:rowOff>
    </xdr:to>
    <xdr:pic>
      <xdr:nvPicPr>
        <xdr:cNvPr id="1199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45405675"/>
          <a:ext cx="527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686435</xdr:colOff>
      <xdr:row>74</xdr:row>
      <xdr:rowOff>0</xdr:rowOff>
    </xdr:from>
    <xdr:to>
      <xdr:col>10</xdr:col>
      <xdr:colOff>739140</xdr:colOff>
      <xdr:row>74</xdr:row>
      <xdr:rowOff>10160</xdr:rowOff>
    </xdr:to>
    <xdr:pic>
      <xdr:nvPicPr>
        <xdr:cNvPr id="11994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45405675"/>
          <a:ext cx="527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1995" name="文本框 634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1996" name="文本框 635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1997" name="文本框 636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1998" name="文本框 675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1999" name="文本框 676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2000" name="文本框 677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2001" name="文本框 634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2002" name="文本框 635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2003" name="文本框 636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2004" name="文本框 675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2005" name="文本框 676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2006" name="文本框 677"/>
        <xdr:cNvSpPr/>
      </xdr:nvSpPr>
      <xdr:spPr>
        <a:xfrm>
          <a:off x="10597515" y="42662475"/>
          <a:ext cx="3454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07" name="文本框 634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08" name="文本框 635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09" name="文本框 636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0" name="文本框 675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1" name="文本框 676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2" name="文本框 677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3" name="文本框 634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4" name="文本框 635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5" name="文本框 636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6" name="文本框 675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7" name="文本框 676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8" name="文本框 677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19" name="文本框 634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0" name="文本框 635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1" name="文本框 636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2" name="文本框 675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3" name="文本框 676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4" name="文本框 677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5" name="文本框 634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6" name="文本框 635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7" name="文本框 636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8" name="文本框 675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29" name="文本框 676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70</xdr:row>
      <xdr:rowOff>0</xdr:rowOff>
    </xdr:from>
    <xdr:to>
      <xdr:col>10</xdr:col>
      <xdr:colOff>962025</xdr:colOff>
      <xdr:row>70</xdr:row>
      <xdr:rowOff>288925</xdr:rowOff>
    </xdr:to>
    <xdr:sp>
      <xdr:nvSpPr>
        <xdr:cNvPr id="12030" name="文本框 677"/>
        <xdr:cNvSpPr/>
      </xdr:nvSpPr>
      <xdr:spPr>
        <a:xfrm>
          <a:off x="10597515" y="42662475"/>
          <a:ext cx="34544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2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2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2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2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2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2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69215</xdr:rowOff>
    </xdr:to>
    <xdr:pic>
      <xdr:nvPicPr>
        <xdr:cNvPr id="13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83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3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17780</xdr:rowOff>
    </xdr:to>
    <xdr:pic>
      <xdr:nvPicPr>
        <xdr:cNvPr id="13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32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259080</xdr:rowOff>
    </xdr:to>
    <xdr:sp>
      <xdr:nvSpPr>
        <xdr:cNvPr id="13417" name="文本框 298"/>
        <xdr:cNvSpPr/>
      </xdr:nvSpPr>
      <xdr:spPr>
        <a:xfrm>
          <a:off x="10549890" y="42662475"/>
          <a:ext cx="3117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259080</xdr:rowOff>
    </xdr:to>
    <xdr:sp>
      <xdr:nvSpPr>
        <xdr:cNvPr id="13418" name="文本框 298"/>
        <xdr:cNvSpPr/>
      </xdr:nvSpPr>
      <xdr:spPr>
        <a:xfrm>
          <a:off x="10549890" y="42662475"/>
          <a:ext cx="3117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3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3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3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3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3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3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3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4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82550</xdr:rowOff>
    </xdr:to>
    <xdr:pic>
      <xdr:nvPicPr>
        <xdr:cNvPr id="14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4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4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259080</xdr:rowOff>
    </xdr:to>
    <xdr:sp>
      <xdr:nvSpPr>
        <xdr:cNvPr id="14805" name="文本框 298"/>
        <xdr:cNvSpPr/>
      </xdr:nvSpPr>
      <xdr:spPr>
        <a:xfrm>
          <a:off x="10549890" y="42662475"/>
          <a:ext cx="3117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259080</xdr:rowOff>
    </xdr:to>
    <xdr:sp>
      <xdr:nvSpPr>
        <xdr:cNvPr id="14806" name="文本框 298"/>
        <xdr:cNvSpPr/>
      </xdr:nvSpPr>
      <xdr:spPr>
        <a:xfrm>
          <a:off x="10549890" y="42662475"/>
          <a:ext cx="3117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288925</xdr:rowOff>
    </xdr:to>
    <xdr:sp>
      <xdr:nvSpPr>
        <xdr:cNvPr id="14807" name="文本框 298"/>
        <xdr:cNvSpPr/>
      </xdr:nvSpPr>
      <xdr:spPr>
        <a:xfrm>
          <a:off x="10549890" y="42662475"/>
          <a:ext cx="31178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288925</xdr:rowOff>
    </xdr:to>
    <xdr:sp>
      <xdr:nvSpPr>
        <xdr:cNvPr id="14808" name="文本框 298"/>
        <xdr:cNvSpPr/>
      </xdr:nvSpPr>
      <xdr:spPr>
        <a:xfrm>
          <a:off x="10549890" y="42662475"/>
          <a:ext cx="31178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4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4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4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4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4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4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4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4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5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5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5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5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5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5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65405</xdr:rowOff>
    </xdr:to>
    <xdr:pic>
      <xdr:nvPicPr>
        <xdr:cNvPr id="15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79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5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5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906145</xdr:rowOff>
    </xdr:to>
    <xdr:pic>
      <xdr:nvPicPr>
        <xdr:cNvPr id="16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130175</xdr:rowOff>
    </xdr:to>
    <xdr:pic>
      <xdr:nvPicPr>
        <xdr:cNvPr id="16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44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6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6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6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6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6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6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6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6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</xdr:rowOff>
    </xdr:to>
    <xdr:pic>
      <xdr:nvPicPr>
        <xdr:cNvPr id="16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288925</xdr:rowOff>
    </xdr:to>
    <xdr:sp>
      <xdr:nvSpPr>
        <xdr:cNvPr id="16195" name="文本框 298"/>
        <xdr:cNvSpPr/>
      </xdr:nvSpPr>
      <xdr:spPr>
        <a:xfrm>
          <a:off x="10549890" y="42662475"/>
          <a:ext cx="31178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288925</xdr:rowOff>
    </xdr:to>
    <xdr:sp>
      <xdr:nvSpPr>
        <xdr:cNvPr id="16196" name="文本框 298"/>
        <xdr:cNvSpPr/>
      </xdr:nvSpPr>
      <xdr:spPr>
        <a:xfrm>
          <a:off x="10549890" y="42662475"/>
          <a:ext cx="31178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259080</xdr:rowOff>
    </xdr:to>
    <xdr:sp>
      <xdr:nvSpPr>
        <xdr:cNvPr id="16197" name="文本框 298"/>
        <xdr:cNvSpPr/>
      </xdr:nvSpPr>
      <xdr:spPr>
        <a:xfrm>
          <a:off x="10549890" y="42662475"/>
          <a:ext cx="3117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259080</xdr:rowOff>
    </xdr:to>
    <xdr:sp>
      <xdr:nvSpPr>
        <xdr:cNvPr id="16198" name="文本框 298"/>
        <xdr:cNvSpPr/>
      </xdr:nvSpPr>
      <xdr:spPr>
        <a:xfrm>
          <a:off x="10549890" y="42662475"/>
          <a:ext cx="3117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6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6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6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6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6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6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6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6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6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30480</xdr:rowOff>
    </xdr:to>
    <xdr:pic>
      <xdr:nvPicPr>
        <xdr:cNvPr id="17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910590</xdr:rowOff>
    </xdr:to>
    <xdr:pic>
      <xdr:nvPicPr>
        <xdr:cNvPr id="17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824230</xdr:rowOff>
    </xdr:to>
    <xdr:pic>
      <xdr:nvPicPr>
        <xdr:cNvPr id="17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875665</xdr:rowOff>
    </xdr:to>
    <xdr:pic>
      <xdr:nvPicPr>
        <xdr:cNvPr id="17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828675</xdr:rowOff>
    </xdr:to>
    <xdr:pic>
      <xdr:nvPicPr>
        <xdr:cNvPr id="17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52705</xdr:rowOff>
    </xdr:to>
    <xdr:pic>
      <xdr:nvPicPr>
        <xdr:cNvPr id="17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100330</xdr:rowOff>
    </xdr:to>
    <xdr:pic>
      <xdr:nvPicPr>
        <xdr:cNvPr id="17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014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897255</xdr:rowOff>
    </xdr:to>
    <xdr:pic>
      <xdr:nvPicPr>
        <xdr:cNvPr id="17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70</xdr:row>
      <xdr:rowOff>862965</xdr:rowOff>
    </xdr:to>
    <xdr:pic>
      <xdr:nvPicPr>
        <xdr:cNvPr id="17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259080</xdr:rowOff>
    </xdr:to>
    <xdr:sp>
      <xdr:nvSpPr>
        <xdr:cNvPr id="17585" name="文本框 298"/>
        <xdr:cNvSpPr/>
      </xdr:nvSpPr>
      <xdr:spPr>
        <a:xfrm>
          <a:off x="10549890" y="42662475"/>
          <a:ext cx="3117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70</xdr:row>
      <xdr:rowOff>0</xdr:rowOff>
    </xdr:from>
    <xdr:to>
      <xdr:col>10</xdr:col>
      <xdr:colOff>880745</xdr:colOff>
      <xdr:row>70</xdr:row>
      <xdr:rowOff>259080</xdr:rowOff>
    </xdr:to>
    <xdr:sp>
      <xdr:nvSpPr>
        <xdr:cNvPr id="17586" name="文本框 298"/>
        <xdr:cNvSpPr/>
      </xdr:nvSpPr>
      <xdr:spPr>
        <a:xfrm>
          <a:off x="10549890" y="42662475"/>
          <a:ext cx="3117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552450</xdr:rowOff>
    </xdr:to>
    <xdr:pic>
      <xdr:nvPicPr>
        <xdr:cNvPr id="17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7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72</xdr:row>
      <xdr:rowOff>201295</xdr:rowOff>
    </xdr:to>
    <xdr:pic>
      <xdr:nvPicPr>
        <xdr:cNvPr id="18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725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614680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8391" name="文本框 298"/>
        <xdr:cNvSpPr/>
      </xdr:nvSpPr>
      <xdr:spPr>
        <a:xfrm>
          <a:off x="10595610" y="42662475"/>
          <a:ext cx="34734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614680</xdr:colOff>
      <xdr:row>70</xdr:row>
      <xdr:rowOff>0</xdr:rowOff>
    </xdr:from>
    <xdr:to>
      <xdr:col>10</xdr:col>
      <xdr:colOff>962025</xdr:colOff>
      <xdr:row>70</xdr:row>
      <xdr:rowOff>259080</xdr:rowOff>
    </xdr:to>
    <xdr:sp>
      <xdr:nvSpPr>
        <xdr:cNvPr id="18392" name="文本框 298"/>
        <xdr:cNvSpPr/>
      </xdr:nvSpPr>
      <xdr:spPr>
        <a:xfrm>
          <a:off x="10595610" y="42662475"/>
          <a:ext cx="34734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8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8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8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8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8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8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8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8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8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8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30480</xdr:rowOff>
    </xdr:to>
    <xdr:pic>
      <xdr:nvPicPr>
        <xdr:cNvPr id="19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44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910590</xdr:rowOff>
    </xdr:to>
    <xdr:pic>
      <xdr:nvPicPr>
        <xdr:cNvPr id="19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10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824230</xdr:rowOff>
    </xdr:to>
    <xdr:pic>
      <xdr:nvPicPr>
        <xdr:cNvPr id="19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875665</xdr:rowOff>
    </xdr:to>
    <xdr:pic>
      <xdr:nvPicPr>
        <xdr:cNvPr id="19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75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828675</xdr:rowOff>
    </xdr:to>
    <xdr:pic>
      <xdr:nvPicPr>
        <xdr:cNvPr id="19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52705</xdr:rowOff>
    </xdr:to>
    <xdr:pic>
      <xdr:nvPicPr>
        <xdr:cNvPr id="19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67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117475</xdr:rowOff>
    </xdr:to>
    <xdr:pic>
      <xdr:nvPicPr>
        <xdr:cNvPr id="19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103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71</xdr:row>
      <xdr:rowOff>82550</xdr:rowOff>
    </xdr:to>
    <xdr:pic>
      <xdr:nvPicPr>
        <xdr:cNvPr id="19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99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897255</xdr:rowOff>
    </xdr:to>
    <xdr:pic>
      <xdr:nvPicPr>
        <xdr:cNvPr id="19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70</xdr:row>
      <xdr:rowOff>0</xdr:rowOff>
    </xdr:from>
    <xdr:to>
      <xdr:col>10</xdr:col>
      <xdr:colOff>384175</xdr:colOff>
      <xdr:row>70</xdr:row>
      <xdr:rowOff>862965</xdr:rowOff>
    </xdr:to>
    <xdr:pic>
      <xdr:nvPicPr>
        <xdr:cNvPr id="19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42662475"/>
          <a:ext cx="12065" cy="862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614680</xdr:colOff>
      <xdr:row>70</xdr:row>
      <xdr:rowOff>0</xdr:rowOff>
    </xdr:from>
    <xdr:to>
      <xdr:col>10</xdr:col>
      <xdr:colOff>962025</xdr:colOff>
      <xdr:row>70</xdr:row>
      <xdr:rowOff>276225</xdr:rowOff>
    </xdr:to>
    <xdr:sp>
      <xdr:nvSpPr>
        <xdr:cNvPr id="19779" name="文本框 298"/>
        <xdr:cNvSpPr/>
      </xdr:nvSpPr>
      <xdr:spPr>
        <a:xfrm>
          <a:off x="10595610" y="42662475"/>
          <a:ext cx="34734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614680</xdr:colOff>
      <xdr:row>70</xdr:row>
      <xdr:rowOff>0</xdr:rowOff>
    </xdr:from>
    <xdr:to>
      <xdr:col>10</xdr:col>
      <xdr:colOff>962025</xdr:colOff>
      <xdr:row>70</xdr:row>
      <xdr:rowOff>259080</xdr:rowOff>
    </xdr:to>
    <xdr:sp>
      <xdr:nvSpPr>
        <xdr:cNvPr id="19780" name="文本框 298"/>
        <xdr:cNvSpPr/>
      </xdr:nvSpPr>
      <xdr:spPr>
        <a:xfrm>
          <a:off x="10595610" y="42662475"/>
          <a:ext cx="34734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19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70</xdr:row>
      <xdr:rowOff>0</xdr:rowOff>
    </xdr:from>
    <xdr:to>
      <xdr:col>10</xdr:col>
      <xdr:colOff>353060</xdr:colOff>
      <xdr:row>71</xdr:row>
      <xdr:rowOff>476250</xdr:rowOff>
    </xdr:to>
    <xdr:pic>
      <xdr:nvPicPr>
        <xdr:cNvPr id="20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42662475"/>
          <a:ext cx="1206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2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2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2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2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2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2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2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2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2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3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3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3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698500</xdr:colOff>
      <xdr:row>74</xdr:row>
      <xdr:rowOff>100965</xdr:rowOff>
    </xdr:to>
    <xdr:pic>
      <xdr:nvPicPr>
        <xdr:cNvPr id="203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333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698500</xdr:colOff>
      <xdr:row>74</xdr:row>
      <xdr:rowOff>100965</xdr:rowOff>
    </xdr:to>
    <xdr:pic>
      <xdr:nvPicPr>
        <xdr:cNvPr id="203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333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639445</xdr:colOff>
      <xdr:row>74</xdr:row>
      <xdr:rowOff>100965</xdr:rowOff>
    </xdr:to>
    <xdr:pic>
      <xdr:nvPicPr>
        <xdr:cNvPr id="20305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368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639445</xdr:colOff>
      <xdr:row>74</xdr:row>
      <xdr:rowOff>100965</xdr:rowOff>
    </xdr:to>
    <xdr:pic>
      <xdr:nvPicPr>
        <xdr:cNvPr id="20306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368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07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08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09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10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11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12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3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3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3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3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76</xdr:row>
      <xdr:rowOff>68580</xdr:rowOff>
    </xdr:to>
    <xdr:pic>
      <xdr:nvPicPr>
        <xdr:cNvPr id="203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3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3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767715</xdr:colOff>
      <xdr:row>75</xdr:row>
      <xdr:rowOff>556260</xdr:rowOff>
    </xdr:to>
    <xdr:pic>
      <xdr:nvPicPr>
        <xdr:cNvPr id="203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8255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21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22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23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24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43815</xdr:rowOff>
    </xdr:to>
    <xdr:pic>
      <xdr:nvPicPr>
        <xdr:cNvPr id="20325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335915</xdr:colOff>
      <xdr:row>74</xdr:row>
      <xdr:rowOff>74930</xdr:rowOff>
    </xdr:to>
    <xdr:pic>
      <xdr:nvPicPr>
        <xdr:cNvPr id="20326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66040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326390</xdr:colOff>
      <xdr:row>74</xdr:row>
      <xdr:rowOff>10160</xdr:rowOff>
    </xdr:to>
    <xdr:pic>
      <xdr:nvPicPr>
        <xdr:cNvPr id="20327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5651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28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29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30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31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32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33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43815</xdr:rowOff>
    </xdr:to>
    <xdr:pic>
      <xdr:nvPicPr>
        <xdr:cNvPr id="20334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35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36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37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74</xdr:row>
      <xdr:rowOff>0</xdr:rowOff>
    </xdr:from>
    <xdr:to>
      <xdr:col>13</xdr:col>
      <xdr:colOff>82550</xdr:colOff>
      <xdr:row>74</xdr:row>
      <xdr:rowOff>10160</xdr:rowOff>
    </xdr:to>
    <xdr:pic>
      <xdr:nvPicPr>
        <xdr:cNvPr id="20338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74</xdr:row>
      <xdr:rowOff>0</xdr:rowOff>
    </xdr:from>
    <xdr:to>
      <xdr:col>13</xdr:col>
      <xdr:colOff>82550</xdr:colOff>
      <xdr:row>74</xdr:row>
      <xdr:rowOff>10160</xdr:rowOff>
    </xdr:to>
    <xdr:pic>
      <xdr:nvPicPr>
        <xdr:cNvPr id="20339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3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3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3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3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3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3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3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3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3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3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3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3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3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3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3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76</xdr:row>
      <xdr:rowOff>68580</xdr:rowOff>
    </xdr:to>
    <xdr:pic>
      <xdr:nvPicPr>
        <xdr:cNvPr id="203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3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3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767715</xdr:colOff>
      <xdr:row>75</xdr:row>
      <xdr:rowOff>556260</xdr:rowOff>
    </xdr:to>
    <xdr:pic>
      <xdr:nvPicPr>
        <xdr:cNvPr id="203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8255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76</xdr:row>
      <xdr:rowOff>68580</xdr:rowOff>
    </xdr:to>
    <xdr:pic>
      <xdr:nvPicPr>
        <xdr:cNvPr id="203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3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3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767715</xdr:colOff>
      <xdr:row>75</xdr:row>
      <xdr:rowOff>556260</xdr:rowOff>
    </xdr:to>
    <xdr:pic>
      <xdr:nvPicPr>
        <xdr:cNvPr id="203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8255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698500</xdr:colOff>
      <xdr:row>74</xdr:row>
      <xdr:rowOff>100965</xdr:rowOff>
    </xdr:to>
    <xdr:pic>
      <xdr:nvPicPr>
        <xdr:cNvPr id="203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333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698500</xdr:colOff>
      <xdr:row>74</xdr:row>
      <xdr:rowOff>100965</xdr:rowOff>
    </xdr:to>
    <xdr:pic>
      <xdr:nvPicPr>
        <xdr:cNvPr id="203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333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639445</xdr:colOff>
      <xdr:row>74</xdr:row>
      <xdr:rowOff>100965</xdr:rowOff>
    </xdr:to>
    <xdr:pic>
      <xdr:nvPicPr>
        <xdr:cNvPr id="20378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368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639445</xdr:colOff>
      <xdr:row>74</xdr:row>
      <xdr:rowOff>100965</xdr:rowOff>
    </xdr:to>
    <xdr:pic>
      <xdr:nvPicPr>
        <xdr:cNvPr id="20379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368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80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81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82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83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84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385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86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87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88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389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43815</xdr:rowOff>
    </xdr:to>
    <xdr:pic>
      <xdr:nvPicPr>
        <xdr:cNvPr id="20390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335915</xdr:colOff>
      <xdr:row>74</xdr:row>
      <xdr:rowOff>74930</xdr:rowOff>
    </xdr:to>
    <xdr:pic>
      <xdr:nvPicPr>
        <xdr:cNvPr id="20391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66040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326390</xdr:colOff>
      <xdr:row>74</xdr:row>
      <xdr:rowOff>10160</xdr:rowOff>
    </xdr:to>
    <xdr:pic>
      <xdr:nvPicPr>
        <xdr:cNvPr id="20392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5651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93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94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95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96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97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398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43815</xdr:rowOff>
    </xdr:to>
    <xdr:pic>
      <xdr:nvPicPr>
        <xdr:cNvPr id="20399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400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401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302895</xdr:colOff>
      <xdr:row>74</xdr:row>
      <xdr:rowOff>10160</xdr:rowOff>
    </xdr:to>
    <xdr:pic>
      <xdr:nvPicPr>
        <xdr:cNvPr id="20402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30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74</xdr:row>
      <xdr:rowOff>0</xdr:rowOff>
    </xdr:from>
    <xdr:to>
      <xdr:col>13</xdr:col>
      <xdr:colOff>82550</xdr:colOff>
      <xdr:row>74</xdr:row>
      <xdr:rowOff>10160</xdr:rowOff>
    </xdr:to>
    <xdr:pic>
      <xdr:nvPicPr>
        <xdr:cNvPr id="20403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74</xdr:row>
      <xdr:rowOff>0</xdr:rowOff>
    </xdr:from>
    <xdr:to>
      <xdr:col>13</xdr:col>
      <xdr:colOff>82550</xdr:colOff>
      <xdr:row>74</xdr:row>
      <xdr:rowOff>10160</xdr:rowOff>
    </xdr:to>
    <xdr:pic>
      <xdr:nvPicPr>
        <xdr:cNvPr id="20404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4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4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4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4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4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4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4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692150</xdr:colOff>
      <xdr:row>75</xdr:row>
      <xdr:rowOff>556260</xdr:rowOff>
    </xdr:to>
    <xdr:pic>
      <xdr:nvPicPr>
        <xdr:cNvPr id="204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4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4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767715</xdr:colOff>
      <xdr:row>75</xdr:row>
      <xdr:rowOff>556260</xdr:rowOff>
    </xdr:to>
    <xdr:pic>
      <xdr:nvPicPr>
        <xdr:cNvPr id="204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8255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4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4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4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4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4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4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4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4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4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4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4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4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4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4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4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4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486410</xdr:rowOff>
    </xdr:to>
    <xdr:pic>
      <xdr:nvPicPr>
        <xdr:cNvPr id="204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4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4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410210</xdr:rowOff>
    </xdr:to>
    <xdr:pic>
      <xdr:nvPicPr>
        <xdr:cNvPr id="204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486410</xdr:rowOff>
    </xdr:to>
    <xdr:pic>
      <xdr:nvPicPr>
        <xdr:cNvPr id="204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4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4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410210</xdr:rowOff>
    </xdr:to>
    <xdr:pic>
      <xdr:nvPicPr>
        <xdr:cNvPr id="204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486410</xdr:rowOff>
    </xdr:to>
    <xdr:pic>
      <xdr:nvPicPr>
        <xdr:cNvPr id="204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4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4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410210</xdr:rowOff>
    </xdr:to>
    <xdr:pic>
      <xdr:nvPicPr>
        <xdr:cNvPr id="204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698500</xdr:colOff>
      <xdr:row>74</xdr:row>
      <xdr:rowOff>100965</xdr:rowOff>
    </xdr:to>
    <xdr:pic>
      <xdr:nvPicPr>
        <xdr:cNvPr id="204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333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698500</xdr:colOff>
      <xdr:row>74</xdr:row>
      <xdr:rowOff>100965</xdr:rowOff>
    </xdr:to>
    <xdr:pic>
      <xdr:nvPicPr>
        <xdr:cNvPr id="204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333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639445</xdr:colOff>
      <xdr:row>74</xdr:row>
      <xdr:rowOff>100965</xdr:rowOff>
    </xdr:to>
    <xdr:pic>
      <xdr:nvPicPr>
        <xdr:cNvPr id="20459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368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639445</xdr:colOff>
      <xdr:row>74</xdr:row>
      <xdr:rowOff>100965</xdr:rowOff>
    </xdr:to>
    <xdr:pic>
      <xdr:nvPicPr>
        <xdr:cNvPr id="20460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368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461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462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463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464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465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466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486410</xdr:rowOff>
    </xdr:to>
    <xdr:pic>
      <xdr:nvPicPr>
        <xdr:cNvPr id="204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4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4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410210</xdr:rowOff>
    </xdr:to>
    <xdr:pic>
      <xdr:nvPicPr>
        <xdr:cNvPr id="204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1106805</xdr:colOff>
      <xdr:row>74</xdr:row>
      <xdr:rowOff>175895</xdr:rowOff>
    </xdr:to>
    <xdr:pic>
      <xdr:nvPicPr>
        <xdr:cNvPr id="20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45405675"/>
          <a:ext cx="110680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5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5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5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5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5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5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5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5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5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5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5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5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701675</xdr:colOff>
      <xdr:row>74</xdr:row>
      <xdr:rowOff>100965</xdr:rowOff>
    </xdr:to>
    <xdr:pic>
      <xdr:nvPicPr>
        <xdr:cNvPr id="205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651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701675</xdr:colOff>
      <xdr:row>74</xdr:row>
      <xdr:rowOff>100965</xdr:rowOff>
    </xdr:to>
    <xdr:pic>
      <xdr:nvPicPr>
        <xdr:cNvPr id="205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651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642620</xdr:colOff>
      <xdr:row>74</xdr:row>
      <xdr:rowOff>100965</xdr:rowOff>
    </xdr:to>
    <xdr:pic>
      <xdr:nvPicPr>
        <xdr:cNvPr id="20593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642620</xdr:colOff>
      <xdr:row>74</xdr:row>
      <xdr:rowOff>100965</xdr:rowOff>
    </xdr:to>
    <xdr:pic>
      <xdr:nvPicPr>
        <xdr:cNvPr id="20594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595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596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597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598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599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600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6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6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6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6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76</xdr:row>
      <xdr:rowOff>68580</xdr:rowOff>
    </xdr:to>
    <xdr:pic>
      <xdr:nvPicPr>
        <xdr:cNvPr id="206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6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6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767715</xdr:colOff>
      <xdr:row>75</xdr:row>
      <xdr:rowOff>556260</xdr:rowOff>
    </xdr:to>
    <xdr:pic>
      <xdr:nvPicPr>
        <xdr:cNvPr id="206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8255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09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10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11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12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43815</xdr:rowOff>
    </xdr:to>
    <xdr:pic>
      <xdr:nvPicPr>
        <xdr:cNvPr id="20613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335915</xdr:colOff>
      <xdr:row>74</xdr:row>
      <xdr:rowOff>74930</xdr:rowOff>
    </xdr:to>
    <xdr:pic>
      <xdr:nvPicPr>
        <xdr:cNvPr id="20614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66040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326390</xdr:colOff>
      <xdr:row>74</xdr:row>
      <xdr:rowOff>10160</xdr:rowOff>
    </xdr:to>
    <xdr:pic>
      <xdr:nvPicPr>
        <xdr:cNvPr id="20615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5651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16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17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18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19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20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21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43815</xdr:rowOff>
    </xdr:to>
    <xdr:pic>
      <xdr:nvPicPr>
        <xdr:cNvPr id="20622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23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24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25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74</xdr:row>
      <xdr:rowOff>0</xdr:rowOff>
    </xdr:from>
    <xdr:to>
      <xdr:col>13</xdr:col>
      <xdr:colOff>85725</xdr:colOff>
      <xdr:row>74</xdr:row>
      <xdr:rowOff>10160</xdr:rowOff>
    </xdr:to>
    <xdr:pic>
      <xdr:nvPicPr>
        <xdr:cNvPr id="20626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45405675"/>
          <a:ext cx="1333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74</xdr:row>
      <xdr:rowOff>0</xdr:rowOff>
    </xdr:from>
    <xdr:to>
      <xdr:col>13</xdr:col>
      <xdr:colOff>85725</xdr:colOff>
      <xdr:row>74</xdr:row>
      <xdr:rowOff>10160</xdr:rowOff>
    </xdr:to>
    <xdr:pic>
      <xdr:nvPicPr>
        <xdr:cNvPr id="20627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45405675"/>
          <a:ext cx="1333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6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6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6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6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6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6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76</xdr:row>
      <xdr:rowOff>68580</xdr:rowOff>
    </xdr:to>
    <xdr:pic>
      <xdr:nvPicPr>
        <xdr:cNvPr id="206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76</xdr:row>
      <xdr:rowOff>68580</xdr:rowOff>
    </xdr:to>
    <xdr:pic>
      <xdr:nvPicPr>
        <xdr:cNvPr id="206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6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6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767715</xdr:colOff>
      <xdr:row>75</xdr:row>
      <xdr:rowOff>556260</xdr:rowOff>
    </xdr:to>
    <xdr:pic>
      <xdr:nvPicPr>
        <xdr:cNvPr id="206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8255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76</xdr:row>
      <xdr:rowOff>68580</xdr:rowOff>
    </xdr:to>
    <xdr:pic>
      <xdr:nvPicPr>
        <xdr:cNvPr id="206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6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6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767715</xdr:colOff>
      <xdr:row>75</xdr:row>
      <xdr:rowOff>556260</xdr:rowOff>
    </xdr:to>
    <xdr:pic>
      <xdr:nvPicPr>
        <xdr:cNvPr id="206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8255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701675</xdr:colOff>
      <xdr:row>74</xdr:row>
      <xdr:rowOff>100965</xdr:rowOff>
    </xdr:to>
    <xdr:pic>
      <xdr:nvPicPr>
        <xdr:cNvPr id="206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651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701675</xdr:colOff>
      <xdr:row>74</xdr:row>
      <xdr:rowOff>100965</xdr:rowOff>
    </xdr:to>
    <xdr:pic>
      <xdr:nvPicPr>
        <xdr:cNvPr id="206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651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642620</xdr:colOff>
      <xdr:row>74</xdr:row>
      <xdr:rowOff>100965</xdr:rowOff>
    </xdr:to>
    <xdr:pic>
      <xdr:nvPicPr>
        <xdr:cNvPr id="20666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642620</xdr:colOff>
      <xdr:row>74</xdr:row>
      <xdr:rowOff>100965</xdr:rowOff>
    </xdr:to>
    <xdr:pic>
      <xdr:nvPicPr>
        <xdr:cNvPr id="20667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668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669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670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671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672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673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74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75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76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77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43815</xdr:rowOff>
    </xdr:to>
    <xdr:pic>
      <xdr:nvPicPr>
        <xdr:cNvPr id="20678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335915</xdr:colOff>
      <xdr:row>74</xdr:row>
      <xdr:rowOff>74930</xdr:rowOff>
    </xdr:to>
    <xdr:pic>
      <xdr:nvPicPr>
        <xdr:cNvPr id="20679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66040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326390</xdr:colOff>
      <xdr:row>74</xdr:row>
      <xdr:rowOff>10160</xdr:rowOff>
    </xdr:to>
    <xdr:pic>
      <xdr:nvPicPr>
        <xdr:cNvPr id="20680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5651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81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82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83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84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85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10160</xdr:rowOff>
    </xdr:to>
    <xdr:pic>
      <xdr:nvPicPr>
        <xdr:cNvPr id="20686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290195</xdr:colOff>
      <xdr:row>74</xdr:row>
      <xdr:rowOff>43815</xdr:rowOff>
    </xdr:to>
    <xdr:pic>
      <xdr:nvPicPr>
        <xdr:cNvPr id="20687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2032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88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89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74</xdr:row>
      <xdr:rowOff>0</xdr:rowOff>
    </xdr:from>
    <xdr:to>
      <xdr:col>13</xdr:col>
      <xdr:colOff>306705</xdr:colOff>
      <xdr:row>74</xdr:row>
      <xdr:rowOff>10160</xdr:rowOff>
    </xdr:to>
    <xdr:pic>
      <xdr:nvPicPr>
        <xdr:cNvPr id="20690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45405675"/>
          <a:ext cx="368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74</xdr:row>
      <xdr:rowOff>0</xdr:rowOff>
    </xdr:from>
    <xdr:to>
      <xdr:col>13</xdr:col>
      <xdr:colOff>85725</xdr:colOff>
      <xdr:row>74</xdr:row>
      <xdr:rowOff>10160</xdr:rowOff>
    </xdr:to>
    <xdr:pic>
      <xdr:nvPicPr>
        <xdr:cNvPr id="20691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45405675"/>
          <a:ext cx="1333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74</xdr:row>
      <xdr:rowOff>0</xdr:rowOff>
    </xdr:from>
    <xdr:to>
      <xdr:col>13</xdr:col>
      <xdr:colOff>85725</xdr:colOff>
      <xdr:row>74</xdr:row>
      <xdr:rowOff>10160</xdr:rowOff>
    </xdr:to>
    <xdr:pic>
      <xdr:nvPicPr>
        <xdr:cNvPr id="20692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45405675"/>
          <a:ext cx="1333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6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6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7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7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7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7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715010</xdr:colOff>
      <xdr:row>75</xdr:row>
      <xdr:rowOff>556260</xdr:rowOff>
    </xdr:to>
    <xdr:pic>
      <xdr:nvPicPr>
        <xdr:cNvPr id="207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74</xdr:row>
      <xdr:rowOff>0</xdr:rowOff>
    </xdr:from>
    <xdr:to>
      <xdr:col>13</xdr:col>
      <xdr:colOff>688340</xdr:colOff>
      <xdr:row>75</xdr:row>
      <xdr:rowOff>556260</xdr:rowOff>
    </xdr:to>
    <xdr:pic>
      <xdr:nvPicPr>
        <xdr:cNvPr id="207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7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790575</xdr:colOff>
      <xdr:row>75</xdr:row>
      <xdr:rowOff>556260</xdr:rowOff>
    </xdr:to>
    <xdr:pic>
      <xdr:nvPicPr>
        <xdr:cNvPr id="207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54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767715</xdr:colOff>
      <xdr:row>75</xdr:row>
      <xdr:rowOff>556260</xdr:rowOff>
    </xdr:to>
    <xdr:pic>
      <xdr:nvPicPr>
        <xdr:cNvPr id="207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8255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7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7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7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7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7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7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7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7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7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7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7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7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76</xdr:row>
      <xdr:rowOff>68580</xdr:rowOff>
    </xdr:to>
    <xdr:pic>
      <xdr:nvPicPr>
        <xdr:cNvPr id="207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7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556260</xdr:rowOff>
    </xdr:to>
    <xdr:pic>
      <xdr:nvPicPr>
        <xdr:cNvPr id="207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556260</xdr:rowOff>
    </xdr:to>
    <xdr:pic>
      <xdr:nvPicPr>
        <xdr:cNvPr id="207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486410</xdr:rowOff>
    </xdr:to>
    <xdr:pic>
      <xdr:nvPicPr>
        <xdr:cNvPr id="207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7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7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410210</xdr:rowOff>
    </xdr:to>
    <xdr:pic>
      <xdr:nvPicPr>
        <xdr:cNvPr id="207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486410</xdr:rowOff>
    </xdr:to>
    <xdr:pic>
      <xdr:nvPicPr>
        <xdr:cNvPr id="207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7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7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410210</xdr:rowOff>
    </xdr:to>
    <xdr:pic>
      <xdr:nvPicPr>
        <xdr:cNvPr id="207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486410</xdr:rowOff>
    </xdr:to>
    <xdr:pic>
      <xdr:nvPicPr>
        <xdr:cNvPr id="207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7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7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410210</xdr:rowOff>
    </xdr:to>
    <xdr:pic>
      <xdr:nvPicPr>
        <xdr:cNvPr id="207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701675</xdr:colOff>
      <xdr:row>74</xdr:row>
      <xdr:rowOff>100965</xdr:rowOff>
    </xdr:to>
    <xdr:pic>
      <xdr:nvPicPr>
        <xdr:cNvPr id="207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651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701675</xdr:colOff>
      <xdr:row>74</xdr:row>
      <xdr:rowOff>100965</xdr:rowOff>
    </xdr:to>
    <xdr:pic>
      <xdr:nvPicPr>
        <xdr:cNvPr id="207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651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642620</xdr:colOff>
      <xdr:row>74</xdr:row>
      <xdr:rowOff>100965</xdr:rowOff>
    </xdr:to>
    <xdr:pic>
      <xdr:nvPicPr>
        <xdr:cNvPr id="2074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642620</xdr:colOff>
      <xdr:row>74</xdr:row>
      <xdr:rowOff>100965</xdr:rowOff>
    </xdr:to>
    <xdr:pic>
      <xdr:nvPicPr>
        <xdr:cNvPr id="2074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74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75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75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75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75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602615</xdr:colOff>
      <xdr:row>74</xdr:row>
      <xdr:rowOff>0</xdr:rowOff>
    </xdr:from>
    <xdr:to>
      <xdr:col>13</xdr:col>
      <xdr:colOff>648970</xdr:colOff>
      <xdr:row>74</xdr:row>
      <xdr:rowOff>10160</xdr:rowOff>
    </xdr:to>
    <xdr:pic>
      <xdr:nvPicPr>
        <xdr:cNvPr id="2075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93490" y="45405675"/>
          <a:ext cx="463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486410</xdr:rowOff>
    </xdr:to>
    <xdr:pic>
      <xdr:nvPicPr>
        <xdr:cNvPr id="207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7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787400</xdr:colOff>
      <xdr:row>75</xdr:row>
      <xdr:rowOff>410210</xdr:rowOff>
    </xdr:to>
    <xdr:pic>
      <xdr:nvPicPr>
        <xdr:cNvPr id="207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10223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74</xdr:row>
      <xdr:rowOff>0</xdr:rowOff>
    </xdr:from>
    <xdr:to>
      <xdr:col>13</xdr:col>
      <xdr:colOff>764540</xdr:colOff>
      <xdr:row>75</xdr:row>
      <xdr:rowOff>410210</xdr:rowOff>
    </xdr:to>
    <xdr:pic>
      <xdr:nvPicPr>
        <xdr:cNvPr id="207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45405675"/>
          <a:ext cx="7937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695325</xdr:colOff>
      <xdr:row>72</xdr:row>
      <xdr:rowOff>201930</xdr:rowOff>
    </xdr:to>
    <xdr:pic>
      <xdr:nvPicPr>
        <xdr:cNvPr id="20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10160" cy="811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144780</xdr:rowOff>
    </xdr:to>
    <xdr:pic>
      <xdr:nvPicPr>
        <xdr:cNvPr id="20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754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238125</xdr:rowOff>
    </xdr:to>
    <xdr:pic>
      <xdr:nvPicPr>
        <xdr:cNvPr id="20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595630</xdr:rowOff>
    </xdr:to>
    <xdr:pic>
      <xdr:nvPicPr>
        <xdr:cNvPr id="20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1205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595630</xdr:rowOff>
    </xdr:to>
    <xdr:pic>
      <xdr:nvPicPr>
        <xdr:cNvPr id="20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1205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144780</xdr:rowOff>
    </xdr:to>
    <xdr:pic>
      <xdr:nvPicPr>
        <xdr:cNvPr id="20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754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238125</xdr:rowOff>
    </xdr:to>
    <xdr:pic>
      <xdr:nvPicPr>
        <xdr:cNvPr id="20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695325</xdr:colOff>
      <xdr:row>72</xdr:row>
      <xdr:rowOff>201930</xdr:rowOff>
    </xdr:to>
    <xdr:pic>
      <xdr:nvPicPr>
        <xdr:cNvPr id="20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10160" cy="811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144780</xdr:rowOff>
    </xdr:to>
    <xdr:pic>
      <xdr:nvPicPr>
        <xdr:cNvPr id="20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754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238125</xdr:rowOff>
    </xdr:to>
    <xdr:pic>
      <xdr:nvPicPr>
        <xdr:cNvPr id="20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595630</xdr:rowOff>
    </xdr:to>
    <xdr:pic>
      <xdr:nvPicPr>
        <xdr:cNvPr id="20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1205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595630</xdr:rowOff>
    </xdr:to>
    <xdr:pic>
      <xdr:nvPicPr>
        <xdr:cNvPr id="20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1205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685165</xdr:colOff>
      <xdr:row>71</xdr:row>
      <xdr:rowOff>0</xdr:rowOff>
    </xdr:from>
    <xdr:to>
      <xdr:col>12</xdr:col>
      <xdr:colOff>782955</xdr:colOff>
      <xdr:row>72</xdr:row>
      <xdr:rowOff>144780</xdr:rowOff>
    </xdr:to>
    <xdr:pic>
      <xdr:nvPicPr>
        <xdr:cNvPr id="20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3576875"/>
          <a:ext cx="97790" cy="754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1106170</xdr:colOff>
      <xdr:row>74</xdr:row>
      <xdr:rowOff>175895</xdr:rowOff>
    </xdr:to>
    <xdr:pic>
      <xdr:nvPicPr>
        <xdr:cNvPr id="20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985" y="45405675"/>
          <a:ext cx="110617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76</xdr:row>
      <xdr:rowOff>68580</xdr:rowOff>
    </xdr:to>
    <xdr:pic>
      <xdr:nvPicPr>
        <xdr:cNvPr id="208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08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08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556260</xdr:rowOff>
    </xdr:to>
    <xdr:pic>
      <xdr:nvPicPr>
        <xdr:cNvPr id="208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76</xdr:row>
      <xdr:rowOff>68580</xdr:rowOff>
    </xdr:to>
    <xdr:pic>
      <xdr:nvPicPr>
        <xdr:cNvPr id="208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08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08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556260</xdr:rowOff>
    </xdr:to>
    <xdr:pic>
      <xdr:nvPicPr>
        <xdr:cNvPr id="208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76</xdr:row>
      <xdr:rowOff>68580</xdr:rowOff>
    </xdr:to>
    <xdr:pic>
      <xdr:nvPicPr>
        <xdr:cNvPr id="208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08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08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556260</xdr:rowOff>
    </xdr:to>
    <xdr:pic>
      <xdr:nvPicPr>
        <xdr:cNvPr id="208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100965</xdr:rowOff>
    </xdr:to>
    <xdr:pic>
      <xdr:nvPicPr>
        <xdr:cNvPr id="208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14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100965</xdr:rowOff>
    </xdr:to>
    <xdr:pic>
      <xdr:nvPicPr>
        <xdr:cNvPr id="208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14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40005</xdr:colOff>
      <xdr:row>74</xdr:row>
      <xdr:rowOff>100965</xdr:rowOff>
    </xdr:to>
    <xdr:pic>
      <xdr:nvPicPr>
        <xdr:cNvPr id="20895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40005</xdr:colOff>
      <xdr:row>74</xdr:row>
      <xdr:rowOff>100965</xdr:rowOff>
    </xdr:to>
    <xdr:pic>
      <xdr:nvPicPr>
        <xdr:cNvPr id="20896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897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898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899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00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01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02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76</xdr:row>
      <xdr:rowOff>68580</xdr:rowOff>
    </xdr:to>
    <xdr:pic>
      <xdr:nvPicPr>
        <xdr:cNvPr id="209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09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09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556260</xdr:rowOff>
    </xdr:to>
    <xdr:pic>
      <xdr:nvPicPr>
        <xdr:cNvPr id="209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11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12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13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14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43815</xdr:rowOff>
    </xdr:to>
    <xdr:pic>
      <xdr:nvPicPr>
        <xdr:cNvPr id="20915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63500</xdr:colOff>
      <xdr:row>74</xdr:row>
      <xdr:rowOff>74930</xdr:rowOff>
    </xdr:to>
    <xdr:pic>
      <xdr:nvPicPr>
        <xdr:cNvPr id="20916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63500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53975</xdr:colOff>
      <xdr:row>74</xdr:row>
      <xdr:rowOff>10160</xdr:rowOff>
    </xdr:to>
    <xdr:pic>
      <xdr:nvPicPr>
        <xdr:cNvPr id="20917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539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18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19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20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21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22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23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43815</xdr:rowOff>
    </xdr:to>
    <xdr:pic>
      <xdr:nvPicPr>
        <xdr:cNvPr id="20924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25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26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27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10160</xdr:rowOff>
    </xdr:to>
    <xdr:pic>
      <xdr:nvPicPr>
        <xdr:cNvPr id="20928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10160</xdr:rowOff>
    </xdr:to>
    <xdr:pic>
      <xdr:nvPicPr>
        <xdr:cNvPr id="20929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76</xdr:row>
      <xdr:rowOff>68580</xdr:rowOff>
    </xdr:to>
    <xdr:pic>
      <xdr:nvPicPr>
        <xdr:cNvPr id="209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100965</xdr:rowOff>
    </xdr:to>
    <xdr:pic>
      <xdr:nvPicPr>
        <xdr:cNvPr id="209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14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100965</xdr:rowOff>
    </xdr:to>
    <xdr:pic>
      <xdr:nvPicPr>
        <xdr:cNvPr id="209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14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40005</xdr:colOff>
      <xdr:row>74</xdr:row>
      <xdr:rowOff>100965</xdr:rowOff>
    </xdr:to>
    <xdr:pic>
      <xdr:nvPicPr>
        <xdr:cNvPr id="20968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40005</xdr:colOff>
      <xdr:row>74</xdr:row>
      <xdr:rowOff>100965</xdr:rowOff>
    </xdr:to>
    <xdr:pic>
      <xdr:nvPicPr>
        <xdr:cNvPr id="20969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70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71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72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73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74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0975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76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77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78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79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43815</xdr:rowOff>
    </xdr:to>
    <xdr:pic>
      <xdr:nvPicPr>
        <xdr:cNvPr id="20980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63500</xdr:colOff>
      <xdr:row>74</xdr:row>
      <xdr:rowOff>74930</xdr:rowOff>
    </xdr:to>
    <xdr:pic>
      <xdr:nvPicPr>
        <xdr:cNvPr id="20981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63500" cy="74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53975</xdr:colOff>
      <xdr:row>74</xdr:row>
      <xdr:rowOff>10160</xdr:rowOff>
    </xdr:to>
    <xdr:pic>
      <xdr:nvPicPr>
        <xdr:cNvPr id="20982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539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83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84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85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86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87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10160</xdr:rowOff>
    </xdr:to>
    <xdr:pic>
      <xdr:nvPicPr>
        <xdr:cNvPr id="20988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21590</xdr:colOff>
      <xdr:row>74</xdr:row>
      <xdr:rowOff>43815</xdr:rowOff>
    </xdr:to>
    <xdr:pic>
      <xdr:nvPicPr>
        <xdr:cNvPr id="20989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21590" cy="43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90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91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32385</xdr:colOff>
      <xdr:row>74</xdr:row>
      <xdr:rowOff>10160</xdr:rowOff>
    </xdr:to>
    <xdr:pic>
      <xdr:nvPicPr>
        <xdr:cNvPr id="20992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3238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10160</xdr:rowOff>
    </xdr:to>
    <xdr:pic>
      <xdr:nvPicPr>
        <xdr:cNvPr id="20993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10160</xdr:rowOff>
    </xdr:to>
    <xdr:pic>
      <xdr:nvPicPr>
        <xdr:cNvPr id="20994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4230985" y="45405675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09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09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10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10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10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10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10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10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102235</xdr:colOff>
      <xdr:row>75</xdr:row>
      <xdr:rowOff>556260</xdr:rowOff>
    </xdr:to>
    <xdr:pic>
      <xdr:nvPicPr>
        <xdr:cNvPr id="210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79375</xdr:colOff>
      <xdr:row>75</xdr:row>
      <xdr:rowOff>556260</xdr:rowOff>
    </xdr:to>
    <xdr:pic>
      <xdr:nvPicPr>
        <xdr:cNvPr id="210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937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76</xdr:row>
      <xdr:rowOff>68580</xdr:rowOff>
    </xdr:to>
    <xdr:pic>
      <xdr:nvPicPr>
        <xdr:cNvPr id="210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10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10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556260</xdr:rowOff>
    </xdr:to>
    <xdr:pic>
      <xdr:nvPicPr>
        <xdr:cNvPr id="210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76</xdr:row>
      <xdr:rowOff>68580</xdr:rowOff>
    </xdr:to>
    <xdr:pic>
      <xdr:nvPicPr>
        <xdr:cNvPr id="210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10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10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556260</xdr:rowOff>
    </xdr:to>
    <xdr:pic>
      <xdr:nvPicPr>
        <xdr:cNvPr id="210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76</xdr:row>
      <xdr:rowOff>68580</xdr:rowOff>
    </xdr:to>
    <xdr:pic>
      <xdr:nvPicPr>
        <xdr:cNvPr id="210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10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10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556260</xdr:rowOff>
    </xdr:to>
    <xdr:pic>
      <xdr:nvPicPr>
        <xdr:cNvPr id="210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76</xdr:row>
      <xdr:rowOff>68580</xdr:rowOff>
    </xdr:to>
    <xdr:pic>
      <xdr:nvPicPr>
        <xdr:cNvPr id="210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10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556260</xdr:rowOff>
    </xdr:to>
    <xdr:pic>
      <xdr:nvPicPr>
        <xdr:cNvPr id="210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556260</xdr:rowOff>
    </xdr:to>
    <xdr:pic>
      <xdr:nvPicPr>
        <xdr:cNvPr id="210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486410</xdr:rowOff>
    </xdr:to>
    <xdr:pic>
      <xdr:nvPicPr>
        <xdr:cNvPr id="210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410210</xdr:rowOff>
    </xdr:to>
    <xdr:pic>
      <xdr:nvPicPr>
        <xdr:cNvPr id="210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410210</xdr:rowOff>
    </xdr:to>
    <xdr:pic>
      <xdr:nvPicPr>
        <xdr:cNvPr id="210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410210</xdr:rowOff>
    </xdr:to>
    <xdr:pic>
      <xdr:nvPicPr>
        <xdr:cNvPr id="210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486410</xdr:rowOff>
    </xdr:to>
    <xdr:pic>
      <xdr:nvPicPr>
        <xdr:cNvPr id="210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410210</xdr:rowOff>
    </xdr:to>
    <xdr:pic>
      <xdr:nvPicPr>
        <xdr:cNvPr id="210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410210</xdr:rowOff>
    </xdr:to>
    <xdr:pic>
      <xdr:nvPicPr>
        <xdr:cNvPr id="210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410210</xdr:rowOff>
    </xdr:to>
    <xdr:pic>
      <xdr:nvPicPr>
        <xdr:cNvPr id="210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486410</xdr:rowOff>
    </xdr:to>
    <xdr:pic>
      <xdr:nvPicPr>
        <xdr:cNvPr id="210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410210</xdr:rowOff>
    </xdr:to>
    <xdr:pic>
      <xdr:nvPicPr>
        <xdr:cNvPr id="210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410210</xdr:rowOff>
    </xdr:to>
    <xdr:pic>
      <xdr:nvPicPr>
        <xdr:cNvPr id="210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410210</xdr:rowOff>
    </xdr:to>
    <xdr:pic>
      <xdr:nvPicPr>
        <xdr:cNvPr id="210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100965</xdr:rowOff>
    </xdr:to>
    <xdr:pic>
      <xdr:nvPicPr>
        <xdr:cNvPr id="210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14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11430</xdr:colOff>
      <xdr:row>74</xdr:row>
      <xdr:rowOff>100965</xdr:rowOff>
    </xdr:to>
    <xdr:pic>
      <xdr:nvPicPr>
        <xdr:cNvPr id="210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1430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40005</xdr:colOff>
      <xdr:row>74</xdr:row>
      <xdr:rowOff>100965</xdr:rowOff>
    </xdr:to>
    <xdr:pic>
      <xdr:nvPicPr>
        <xdr:cNvPr id="21049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40005</xdr:colOff>
      <xdr:row>74</xdr:row>
      <xdr:rowOff>100965</xdr:rowOff>
    </xdr:to>
    <xdr:pic>
      <xdr:nvPicPr>
        <xdr:cNvPr id="21050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000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1051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1052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1053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1054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1055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46990</xdr:colOff>
      <xdr:row>74</xdr:row>
      <xdr:rowOff>10160</xdr:rowOff>
    </xdr:to>
    <xdr:pic>
      <xdr:nvPicPr>
        <xdr:cNvPr id="21056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469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486410</xdr:rowOff>
    </xdr:to>
    <xdr:pic>
      <xdr:nvPicPr>
        <xdr:cNvPr id="210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223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410210</xdr:rowOff>
    </xdr:to>
    <xdr:pic>
      <xdr:nvPicPr>
        <xdr:cNvPr id="210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100330</xdr:colOff>
      <xdr:row>75</xdr:row>
      <xdr:rowOff>410210</xdr:rowOff>
    </xdr:to>
    <xdr:pic>
      <xdr:nvPicPr>
        <xdr:cNvPr id="210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10033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75565</xdr:colOff>
      <xdr:row>75</xdr:row>
      <xdr:rowOff>410210</xdr:rowOff>
    </xdr:to>
    <xdr:pic>
      <xdr:nvPicPr>
        <xdr:cNvPr id="210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30985" y="45405675"/>
          <a:ext cx="7556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76</xdr:row>
      <xdr:rowOff>68580</xdr:rowOff>
    </xdr:to>
    <xdr:pic>
      <xdr:nvPicPr>
        <xdr:cNvPr id="210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450850</xdr:colOff>
      <xdr:row>75</xdr:row>
      <xdr:rowOff>556260</xdr:rowOff>
    </xdr:to>
    <xdr:pic>
      <xdr:nvPicPr>
        <xdr:cNvPr id="210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800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76</xdr:row>
      <xdr:rowOff>68580</xdr:rowOff>
    </xdr:to>
    <xdr:pic>
      <xdr:nvPicPr>
        <xdr:cNvPr id="210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450850</xdr:colOff>
      <xdr:row>75</xdr:row>
      <xdr:rowOff>556260</xdr:rowOff>
    </xdr:to>
    <xdr:pic>
      <xdr:nvPicPr>
        <xdr:cNvPr id="210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800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76</xdr:row>
      <xdr:rowOff>68580</xdr:rowOff>
    </xdr:to>
    <xdr:pic>
      <xdr:nvPicPr>
        <xdr:cNvPr id="210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450850</xdr:colOff>
      <xdr:row>75</xdr:row>
      <xdr:rowOff>556260</xdr:rowOff>
    </xdr:to>
    <xdr:pic>
      <xdr:nvPicPr>
        <xdr:cNvPr id="210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800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76</xdr:row>
      <xdr:rowOff>68580</xdr:rowOff>
    </xdr:to>
    <xdr:pic>
      <xdr:nvPicPr>
        <xdr:cNvPr id="210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450850</xdr:colOff>
      <xdr:row>75</xdr:row>
      <xdr:rowOff>556260</xdr:rowOff>
    </xdr:to>
    <xdr:pic>
      <xdr:nvPicPr>
        <xdr:cNvPr id="210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800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450850</xdr:colOff>
      <xdr:row>75</xdr:row>
      <xdr:rowOff>556260</xdr:rowOff>
    </xdr:to>
    <xdr:pic>
      <xdr:nvPicPr>
        <xdr:cNvPr id="210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800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450850</xdr:colOff>
      <xdr:row>75</xdr:row>
      <xdr:rowOff>556260</xdr:rowOff>
    </xdr:to>
    <xdr:pic>
      <xdr:nvPicPr>
        <xdr:cNvPr id="210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800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450850</xdr:colOff>
      <xdr:row>75</xdr:row>
      <xdr:rowOff>556260</xdr:rowOff>
    </xdr:to>
    <xdr:pic>
      <xdr:nvPicPr>
        <xdr:cNvPr id="210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800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473075</xdr:colOff>
      <xdr:row>75</xdr:row>
      <xdr:rowOff>556260</xdr:rowOff>
    </xdr:to>
    <xdr:pic>
      <xdr:nvPicPr>
        <xdr:cNvPr id="210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102235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370840</xdr:colOff>
      <xdr:row>74</xdr:row>
      <xdr:rowOff>0</xdr:rowOff>
    </xdr:from>
    <xdr:to>
      <xdr:col>11</xdr:col>
      <xdr:colOff>450850</xdr:colOff>
      <xdr:row>75</xdr:row>
      <xdr:rowOff>556260</xdr:rowOff>
    </xdr:to>
    <xdr:pic>
      <xdr:nvPicPr>
        <xdr:cNvPr id="210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5770" y="45405675"/>
          <a:ext cx="80010" cy="129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41910</xdr:colOff>
      <xdr:row>74</xdr:row>
      <xdr:rowOff>175895</xdr:rowOff>
    </xdr:to>
    <xdr:pic>
      <xdr:nvPicPr>
        <xdr:cNvPr id="21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5050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41275</xdr:colOff>
      <xdr:row>74</xdr:row>
      <xdr:rowOff>175895</xdr:rowOff>
    </xdr:to>
    <xdr:pic>
      <xdr:nvPicPr>
        <xdr:cNvPr id="21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750" y="45405675"/>
          <a:ext cx="1034415" cy="175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247015</xdr:colOff>
      <xdr:row>90</xdr:row>
      <xdr:rowOff>0</xdr:rowOff>
    </xdr:from>
    <xdr:to>
      <xdr:col>13</xdr:col>
      <xdr:colOff>309880</xdr:colOff>
      <xdr:row>90</xdr:row>
      <xdr:rowOff>128270</xdr:rowOff>
    </xdr:to>
    <xdr:pic>
      <xdr:nvPicPr>
        <xdr:cNvPr id="21161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37890" y="55933975"/>
          <a:ext cx="62865" cy="128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751205</xdr:colOff>
      <xdr:row>90</xdr:row>
      <xdr:rowOff>30480</xdr:rowOff>
    </xdr:to>
    <xdr:pic>
      <xdr:nvPicPr>
        <xdr:cNvPr id="2116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55933975"/>
          <a:ext cx="6604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247015</xdr:colOff>
      <xdr:row>90</xdr:row>
      <xdr:rowOff>0</xdr:rowOff>
    </xdr:from>
    <xdr:to>
      <xdr:col>13</xdr:col>
      <xdr:colOff>309880</xdr:colOff>
      <xdr:row>90</xdr:row>
      <xdr:rowOff>128270</xdr:rowOff>
    </xdr:to>
    <xdr:pic>
      <xdr:nvPicPr>
        <xdr:cNvPr id="21163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37890" y="55933975"/>
          <a:ext cx="62865" cy="128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751205</xdr:colOff>
      <xdr:row>90</xdr:row>
      <xdr:rowOff>30480</xdr:rowOff>
    </xdr:to>
    <xdr:pic>
      <xdr:nvPicPr>
        <xdr:cNvPr id="21164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55933975"/>
          <a:ext cx="6604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751205</xdr:colOff>
      <xdr:row>90</xdr:row>
      <xdr:rowOff>30480</xdr:rowOff>
    </xdr:to>
    <xdr:pic>
      <xdr:nvPicPr>
        <xdr:cNvPr id="2116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576040" y="55933975"/>
          <a:ext cx="6604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75565</xdr:colOff>
      <xdr:row>90</xdr:row>
      <xdr:rowOff>67945</xdr:rowOff>
    </xdr:to>
    <xdr:pic>
      <xdr:nvPicPr>
        <xdr:cNvPr id="211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5593397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82550</xdr:colOff>
      <xdr:row>90</xdr:row>
      <xdr:rowOff>99060</xdr:rowOff>
    </xdr:to>
    <xdr:pic>
      <xdr:nvPicPr>
        <xdr:cNvPr id="21167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55933975"/>
          <a:ext cx="82550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192405</xdr:rowOff>
    </xdr:to>
    <xdr:pic>
      <xdr:nvPicPr>
        <xdr:cNvPr id="21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924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75565</xdr:colOff>
      <xdr:row>90</xdr:row>
      <xdr:rowOff>67945</xdr:rowOff>
    </xdr:to>
    <xdr:pic>
      <xdr:nvPicPr>
        <xdr:cNvPr id="211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5593397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82550</xdr:colOff>
      <xdr:row>90</xdr:row>
      <xdr:rowOff>99060</xdr:rowOff>
    </xdr:to>
    <xdr:pic>
      <xdr:nvPicPr>
        <xdr:cNvPr id="21176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55933975"/>
          <a:ext cx="82550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192405</xdr:rowOff>
    </xdr:to>
    <xdr:pic>
      <xdr:nvPicPr>
        <xdr:cNvPr id="21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924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75565</xdr:colOff>
      <xdr:row>90</xdr:row>
      <xdr:rowOff>67945</xdr:rowOff>
    </xdr:to>
    <xdr:pic>
      <xdr:nvPicPr>
        <xdr:cNvPr id="211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55933975"/>
          <a:ext cx="75565" cy="6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82550</xdr:colOff>
      <xdr:row>90</xdr:row>
      <xdr:rowOff>99060</xdr:rowOff>
    </xdr:to>
    <xdr:pic>
      <xdr:nvPicPr>
        <xdr:cNvPr id="21185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55933975"/>
          <a:ext cx="82550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192405</xdr:rowOff>
    </xdr:to>
    <xdr:pic>
      <xdr:nvPicPr>
        <xdr:cNvPr id="21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924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75565</xdr:colOff>
      <xdr:row>90</xdr:row>
      <xdr:rowOff>86995</xdr:rowOff>
    </xdr:to>
    <xdr:pic>
      <xdr:nvPicPr>
        <xdr:cNvPr id="211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55933975"/>
          <a:ext cx="75565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698500</xdr:colOff>
      <xdr:row>90</xdr:row>
      <xdr:rowOff>97790</xdr:rowOff>
    </xdr:to>
    <xdr:pic>
      <xdr:nvPicPr>
        <xdr:cNvPr id="211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3335" cy="97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698500</xdr:colOff>
      <xdr:row>90</xdr:row>
      <xdr:rowOff>97790</xdr:rowOff>
    </xdr:to>
    <xdr:pic>
      <xdr:nvPicPr>
        <xdr:cNvPr id="211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3335" cy="97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90</xdr:row>
      <xdr:rowOff>0</xdr:rowOff>
    </xdr:from>
    <xdr:to>
      <xdr:col>13</xdr:col>
      <xdr:colOff>626110</xdr:colOff>
      <xdr:row>90</xdr:row>
      <xdr:rowOff>97790</xdr:rowOff>
    </xdr:to>
    <xdr:pic>
      <xdr:nvPicPr>
        <xdr:cNvPr id="21196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55933975"/>
          <a:ext cx="43180" cy="97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90</xdr:row>
      <xdr:rowOff>0</xdr:rowOff>
    </xdr:from>
    <xdr:to>
      <xdr:col>13</xdr:col>
      <xdr:colOff>626110</xdr:colOff>
      <xdr:row>90</xdr:row>
      <xdr:rowOff>97790</xdr:rowOff>
    </xdr:to>
    <xdr:pic>
      <xdr:nvPicPr>
        <xdr:cNvPr id="21197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55933975"/>
          <a:ext cx="43180" cy="97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82550</xdr:colOff>
      <xdr:row>90</xdr:row>
      <xdr:rowOff>99060</xdr:rowOff>
    </xdr:to>
    <xdr:pic>
      <xdr:nvPicPr>
        <xdr:cNvPr id="21198" name="Picture 6429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890875" y="55933975"/>
          <a:ext cx="82550" cy="99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90</xdr:row>
      <xdr:rowOff>0</xdr:rowOff>
    </xdr:from>
    <xdr:to>
      <xdr:col>13</xdr:col>
      <xdr:colOff>635635</xdr:colOff>
      <xdr:row>90</xdr:row>
      <xdr:rowOff>30480</xdr:rowOff>
    </xdr:to>
    <xdr:pic>
      <xdr:nvPicPr>
        <xdr:cNvPr id="2119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55933975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90</xdr:row>
      <xdr:rowOff>0</xdr:rowOff>
    </xdr:from>
    <xdr:to>
      <xdr:col>13</xdr:col>
      <xdr:colOff>635635</xdr:colOff>
      <xdr:row>90</xdr:row>
      <xdr:rowOff>30480</xdr:rowOff>
    </xdr:to>
    <xdr:pic>
      <xdr:nvPicPr>
        <xdr:cNvPr id="2120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55933975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90</xdr:row>
      <xdr:rowOff>0</xdr:rowOff>
    </xdr:from>
    <xdr:to>
      <xdr:col>13</xdr:col>
      <xdr:colOff>635635</xdr:colOff>
      <xdr:row>90</xdr:row>
      <xdr:rowOff>30480</xdr:rowOff>
    </xdr:to>
    <xdr:pic>
      <xdr:nvPicPr>
        <xdr:cNvPr id="2120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55933975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90</xdr:row>
      <xdr:rowOff>0</xdr:rowOff>
    </xdr:from>
    <xdr:to>
      <xdr:col>13</xdr:col>
      <xdr:colOff>635635</xdr:colOff>
      <xdr:row>90</xdr:row>
      <xdr:rowOff>30480</xdr:rowOff>
    </xdr:to>
    <xdr:pic>
      <xdr:nvPicPr>
        <xdr:cNvPr id="2120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55933975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90</xdr:row>
      <xdr:rowOff>0</xdr:rowOff>
    </xdr:from>
    <xdr:to>
      <xdr:col>13</xdr:col>
      <xdr:colOff>635635</xdr:colOff>
      <xdr:row>90</xdr:row>
      <xdr:rowOff>30480</xdr:rowOff>
    </xdr:to>
    <xdr:pic>
      <xdr:nvPicPr>
        <xdr:cNvPr id="2120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55933975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582930</xdr:colOff>
      <xdr:row>90</xdr:row>
      <xdr:rowOff>0</xdr:rowOff>
    </xdr:from>
    <xdr:to>
      <xdr:col>13</xdr:col>
      <xdr:colOff>635635</xdr:colOff>
      <xdr:row>90</xdr:row>
      <xdr:rowOff>30480</xdr:rowOff>
    </xdr:to>
    <xdr:pic>
      <xdr:nvPicPr>
        <xdr:cNvPr id="2120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473805" y="55933975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192405</xdr:rowOff>
    </xdr:to>
    <xdr:pic>
      <xdr:nvPicPr>
        <xdr:cNvPr id="21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924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66040</xdr:colOff>
      <xdr:row>90</xdr:row>
      <xdr:rowOff>18415</xdr:rowOff>
    </xdr:to>
    <xdr:pic>
      <xdr:nvPicPr>
        <xdr:cNvPr id="21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0875" y="55933975"/>
          <a:ext cx="6604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90</xdr:row>
      <xdr:rowOff>0</xdr:rowOff>
    </xdr:from>
    <xdr:to>
      <xdr:col>0</xdr:col>
      <xdr:colOff>950595</xdr:colOff>
      <xdr:row>90</xdr:row>
      <xdr:rowOff>275590</xdr:rowOff>
    </xdr:to>
    <xdr:sp>
      <xdr:nvSpPr>
        <xdr:cNvPr id="21212" name="文本框 1"/>
        <xdr:cNvSpPr/>
      </xdr:nvSpPr>
      <xdr:spPr>
        <a:xfrm>
          <a:off x="609600" y="559339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90</xdr:row>
      <xdr:rowOff>0</xdr:rowOff>
    </xdr:from>
    <xdr:to>
      <xdr:col>0</xdr:col>
      <xdr:colOff>950595</xdr:colOff>
      <xdr:row>90</xdr:row>
      <xdr:rowOff>275590</xdr:rowOff>
    </xdr:to>
    <xdr:sp>
      <xdr:nvSpPr>
        <xdr:cNvPr id="21213" name="文本框 413"/>
        <xdr:cNvSpPr/>
      </xdr:nvSpPr>
      <xdr:spPr>
        <a:xfrm>
          <a:off x="609600" y="559339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90</xdr:row>
      <xdr:rowOff>0</xdr:rowOff>
    </xdr:from>
    <xdr:to>
      <xdr:col>0</xdr:col>
      <xdr:colOff>950595</xdr:colOff>
      <xdr:row>90</xdr:row>
      <xdr:rowOff>275590</xdr:rowOff>
    </xdr:to>
    <xdr:sp>
      <xdr:nvSpPr>
        <xdr:cNvPr id="21214" name="文本框 1"/>
        <xdr:cNvSpPr/>
      </xdr:nvSpPr>
      <xdr:spPr>
        <a:xfrm>
          <a:off x="609600" y="559339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90</xdr:row>
      <xdr:rowOff>0</xdr:rowOff>
    </xdr:from>
    <xdr:to>
      <xdr:col>0</xdr:col>
      <xdr:colOff>950595</xdr:colOff>
      <xdr:row>90</xdr:row>
      <xdr:rowOff>275590</xdr:rowOff>
    </xdr:to>
    <xdr:sp>
      <xdr:nvSpPr>
        <xdr:cNvPr id="21215" name="文本框 413"/>
        <xdr:cNvSpPr/>
      </xdr:nvSpPr>
      <xdr:spPr>
        <a:xfrm>
          <a:off x="609600" y="559339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90</xdr:row>
      <xdr:rowOff>0</xdr:rowOff>
    </xdr:from>
    <xdr:to>
      <xdr:col>0</xdr:col>
      <xdr:colOff>950595</xdr:colOff>
      <xdr:row>90</xdr:row>
      <xdr:rowOff>275590</xdr:rowOff>
    </xdr:to>
    <xdr:sp>
      <xdr:nvSpPr>
        <xdr:cNvPr id="21216" name="文本框 1"/>
        <xdr:cNvSpPr/>
      </xdr:nvSpPr>
      <xdr:spPr>
        <a:xfrm>
          <a:off x="609600" y="559339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90</xdr:row>
      <xdr:rowOff>0</xdr:rowOff>
    </xdr:from>
    <xdr:to>
      <xdr:col>0</xdr:col>
      <xdr:colOff>950595</xdr:colOff>
      <xdr:row>90</xdr:row>
      <xdr:rowOff>275590</xdr:rowOff>
    </xdr:to>
    <xdr:sp>
      <xdr:nvSpPr>
        <xdr:cNvPr id="21217" name="文本框 413"/>
        <xdr:cNvSpPr/>
      </xdr:nvSpPr>
      <xdr:spPr>
        <a:xfrm>
          <a:off x="609600" y="559339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90</xdr:row>
      <xdr:rowOff>0</xdr:rowOff>
    </xdr:from>
    <xdr:to>
      <xdr:col>0</xdr:col>
      <xdr:colOff>950595</xdr:colOff>
      <xdr:row>90</xdr:row>
      <xdr:rowOff>275590</xdr:rowOff>
    </xdr:to>
    <xdr:sp>
      <xdr:nvSpPr>
        <xdr:cNvPr id="21218" name="文本框 1"/>
        <xdr:cNvSpPr/>
      </xdr:nvSpPr>
      <xdr:spPr>
        <a:xfrm>
          <a:off x="609600" y="559339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686435</xdr:colOff>
      <xdr:row>13</xdr:row>
      <xdr:rowOff>0</xdr:rowOff>
    </xdr:from>
    <xdr:to>
      <xdr:col>10</xdr:col>
      <xdr:colOff>739140</xdr:colOff>
      <xdr:row>13</xdr:row>
      <xdr:rowOff>14605</xdr:rowOff>
    </xdr:to>
    <xdr:pic>
      <xdr:nvPicPr>
        <xdr:cNvPr id="21219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8823325"/>
          <a:ext cx="52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686435</xdr:colOff>
      <xdr:row>13</xdr:row>
      <xdr:rowOff>0</xdr:rowOff>
    </xdr:from>
    <xdr:to>
      <xdr:col>10</xdr:col>
      <xdr:colOff>739140</xdr:colOff>
      <xdr:row>13</xdr:row>
      <xdr:rowOff>14605</xdr:rowOff>
    </xdr:to>
    <xdr:pic>
      <xdr:nvPicPr>
        <xdr:cNvPr id="21220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667365" y="8823325"/>
          <a:ext cx="52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21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22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23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24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25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335915</xdr:colOff>
      <xdr:row>13</xdr:row>
      <xdr:rowOff>71755</xdr:rowOff>
    </xdr:to>
    <xdr:pic>
      <xdr:nvPicPr>
        <xdr:cNvPr id="21226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66040" cy="7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326390</xdr:colOff>
      <xdr:row>13</xdr:row>
      <xdr:rowOff>14605</xdr:rowOff>
    </xdr:to>
    <xdr:pic>
      <xdr:nvPicPr>
        <xdr:cNvPr id="21227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565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28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29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30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14605</xdr:rowOff>
    </xdr:to>
    <xdr:pic>
      <xdr:nvPicPr>
        <xdr:cNvPr id="21231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14605</xdr:rowOff>
    </xdr:to>
    <xdr:pic>
      <xdr:nvPicPr>
        <xdr:cNvPr id="21232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14605</xdr:rowOff>
    </xdr:to>
    <xdr:pic>
      <xdr:nvPicPr>
        <xdr:cNvPr id="21233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34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35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36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37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72390</xdr:colOff>
      <xdr:row>13</xdr:row>
      <xdr:rowOff>0</xdr:rowOff>
    </xdr:from>
    <xdr:to>
      <xdr:col>10</xdr:col>
      <xdr:colOff>82550</xdr:colOff>
      <xdr:row>13</xdr:row>
      <xdr:rowOff>14605</xdr:rowOff>
    </xdr:to>
    <xdr:pic>
      <xdr:nvPicPr>
        <xdr:cNvPr id="21238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053320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72390</xdr:colOff>
      <xdr:row>13</xdr:row>
      <xdr:rowOff>0</xdr:rowOff>
    </xdr:from>
    <xdr:to>
      <xdr:col>10</xdr:col>
      <xdr:colOff>82550</xdr:colOff>
      <xdr:row>13</xdr:row>
      <xdr:rowOff>14605</xdr:rowOff>
    </xdr:to>
    <xdr:pic>
      <xdr:nvPicPr>
        <xdr:cNvPr id="21239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053320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40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41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42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43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44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335915</xdr:colOff>
      <xdr:row>13</xdr:row>
      <xdr:rowOff>71755</xdr:rowOff>
    </xdr:to>
    <xdr:pic>
      <xdr:nvPicPr>
        <xdr:cNvPr id="21245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66040" cy="7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326390</xdr:colOff>
      <xdr:row>13</xdr:row>
      <xdr:rowOff>14605</xdr:rowOff>
    </xdr:to>
    <xdr:pic>
      <xdr:nvPicPr>
        <xdr:cNvPr id="21246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565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47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48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49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14605</xdr:rowOff>
    </xdr:to>
    <xdr:pic>
      <xdr:nvPicPr>
        <xdr:cNvPr id="21250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14605</xdr:rowOff>
    </xdr:to>
    <xdr:pic>
      <xdr:nvPicPr>
        <xdr:cNvPr id="21251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14605</xdr:rowOff>
    </xdr:to>
    <xdr:pic>
      <xdr:nvPicPr>
        <xdr:cNvPr id="21252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290195</xdr:colOff>
      <xdr:row>13</xdr:row>
      <xdr:rowOff>33655</xdr:rowOff>
    </xdr:to>
    <xdr:pic>
      <xdr:nvPicPr>
        <xdr:cNvPr id="21253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54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55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269875</xdr:colOff>
      <xdr:row>13</xdr:row>
      <xdr:rowOff>0</xdr:rowOff>
    </xdr:from>
    <xdr:to>
      <xdr:col>10</xdr:col>
      <xdr:colOff>302895</xdr:colOff>
      <xdr:row>13</xdr:row>
      <xdr:rowOff>14605</xdr:rowOff>
    </xdr:to>
    <xdr:pic>
      <xdr:nvPicPr>
        <xdr:cNvPr id="21256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250805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72390</xdr:colOff>
      <xdr:row>13</xdr:row>
      <xdr:rowOff>0</xdr:rowOff>
    </xdr:from>
    <xdr:to>
      <xdr:col>10</xdr:col>
      <xdr:colOff>82550</xdr:colOff>
      <xdr:row>13</xdr:row>
      <xdr:rowOff>14605</xdr:rowOff>
    </xdr:to>
    <xdr:pic>
      <xdr:nvPicPr>
        <xdr:cNvPr id="21257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053320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72390</xdr:colOff>
      <xdr:row>13</xdr:row>
      <xdr:rowOff>0</xdr:rowOff>
    </xdr:from>
    <xdr:to>
      <xdr:col>10</xdr:col>
      <xdr:colOff>82550</xdr:colOff>
      <xdr:row>13</xdr:row>
      <xdr:rowOff>14605</xdr:rowOff>
    </xdr:to>
    <xdr:pic>
      <xdr:nvPicPr>
        <xdr:cNvPr id="21258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0053320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59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60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61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62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63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335915</xdr:colOff>
      <xdr:row>13</xdr:row>
      <xdr:rowOff>71755</xdr:rowOff>
    </xdr:to>
    <xdr:pic>
      <xdr:nvPicPr>
        <xdr:cNvPr id="21264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66040" cy="7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326390</xdr:colOff>
      <xdr:row>13</xdr:row>
      <xdr:rowOff>14605</xdr:rowOff>
    </xdr:to>
    <xdr:pic>
      <xdr:nvPicPr>
        <xdr:cNvPr id="21265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565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66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67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68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21269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21270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21271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72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73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74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75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13</xdr:row>
      <xdr:rowOff>0</xdr:rowOff>
    </xdr:from>
    <xdr:to>
      <xdr:col>13</xdr:col>
      <xdr:colOff>82550</xdr:colOff>
      <xdr:row>13</xdr:row>
      <xdr:rowOff>14605</xdr:rowOff>
    </xdr:to>
    <xdr:pic>
      <xdr:nvPicPr>
        <xdr:cNvPr id="21276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13</xdr:row>
      <xdr:rowOff>0</xdr:rowOff>
    </xdr:from>
    <xdr:to>
      <xdr:col>13</xdr:col>
      <xdr:colOff>82550</xdr:colOff>
      <xdr:row>13</xdr:row>
      <xdr:rowOff>14605</xdr:rowOff>
    </xdr:to>
    <xdr:pic>
      <xdr:nvPicPr>
        <xdr:cNvPr id="21277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78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79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80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81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82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335915</xdr:colOff>
      <xdr:row>13</xdr:row>
      <xdr:rowOff>71755</xdr:rowOff>
    </xdr:to>
    <xdr:pic>
      <xdr:nvPicPr>
        <xdr:cNvPr id="21283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66040" cy="7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326390</xdr:colOff>
      <xdr:row>13</xdr:row>
      <xdr:rowOff>14605</xdr:rowOff>
    </xdr:to>
    <xdr:pic>
      <xdr:nvPicPr>
        <xdr:cNvPr id="21284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565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85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86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87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21288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21289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14605</xdr:rowOff>
    </xdr:to>
    <xdr:pic>
      <xdr:nvPicPr>
        <xdr:cNvPr id="21290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290195</xdr:colOff>
      <xdr:row>13</xdr:row>
      <xdr:rowOff>33655</xdr:rowOff>
    </xdr:to>
    <xdr:pic>
      <xdr:nvPicPr>
        <xdr:cNvPr id="21291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92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93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269875</xdr:colOff>
      <xdr:row>13</xdr:row>
      <xdr:rowOff>0</xdr:rowOff>
    </xdr:from>
    <xdr:to>
      <xdr:col>13</xdr:col>
      <xdr:colOff>302895</xdr:colOff>
      <xdr:row>13</xdr:row>
      <xdr:rowOff>14605</xdr:rowOff>
    </xdr:to>
    <xdr:pic>
      <xdr:nvPicPr>
        <xdr:cNvPr id="21294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6160750" y="88233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13</xdr:row>
      <xdr:rowOff>0</xdr:rowOff>
    </xdr:from>
    <xdr:to>
      <xdr:col>13</xdr:col>
      <xdr:colOff>82550</xdr:colOff>
      <xdr:row>13</xdr:row>
      <xdr:rowOff>14605</xdr:rowOff>
    </xdr:to>
    <xdr:pic>
      <xdr:nvPicPr>
        <xdr:cNvPr id="21295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72390</xdr:colOff>
      <xdr:row>13</xdr:row>
      <xdr:rowOff>0</xdr:rowOff>
    </xdr:from>
    <xdr:to>
      <xdr:col>13</xdr:col>
      <xdr:colOff>82550</xdr:colOff>
      <xdr:row>13</xdr:row>
      <xdr:rowOff>14605</xdr:rowOff>
    </xdr:to>
    <xdr:pic>
      <xdr:nvPicPr>
        <xdr:cNvPr id="21296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5963265" y="88233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297" name="文本框 634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298" name="文本框 635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299" name="文本框 636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0" name="文本框 675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1" name="文本框 676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2" name="文本框 677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3" name="文本框 634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4" name="文本框 635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5" name="文本框 636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6" name="文本框 675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7" name="文本框 676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1308" name="文本框 677"/>
        <xdr:cNvSpPr/>
      </xdr:nvSpPr>
      <xdr:spPr>
        <a:xfrm>
          <a:off x="10597515" y="88233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09" name="文本框 634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0" name="文本框 63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1" name="文本框 63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2" name="文本框 67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3" name="文本框 67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4" name="文本框 677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5" name="文本框 634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6" name="文本框 63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7" name="文本框 63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8" name="文本框 67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19" name="文本框 67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0" name="文本框 677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1" name="文本框 634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2" name="文本框 63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3" name="文本框 63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4" name="文本框 67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5" name="文本框 67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6" name="文本框 677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7" name="文本框 634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8" name="文本框 63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29" name="文本框 63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30" name="文本框 675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31" name="文本框 676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616585</xdr:colOff>
      <xdr:row>13</xdr:row>
      <xdr:rowOff>0</xdr:rowOff>
    </xdr:from>
    <xdr:to>
      <xdr:col>10</xdr:col>
      <xdr:colOff>962025</xdr:colOff>
      <xdr:row>13</xdr:row>
      <xdr:rowOff>286385</xdr:rowOff>
    </xdr:to>
    <xdr:sp>
      <xdr:nvSpPr>
        <xdr:cNvPr id="21332" name="文本框 677"/>
        <xdr:cNvSpPr/>
      </xdr:nvSpPr>
      <xdr:spPr>
        <a:xfrm>
          <a:off x="10597515" y="88233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1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1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1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1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1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1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429260</xdr:rowOff>
    </xdr:to>
    <xdr:pic>
      <xdr:nvPicPr>
        <xdr:cNvPr id="22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2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376555</xdr:rowOff>
    </xdr:to>
    <xdr:pic>
      <xdr:nvPicPr>
        <xdr:cNvPr id="22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2719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2720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2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2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2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2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2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2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2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3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3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3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3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3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3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3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513080</xdr:rowOff>
    </xdr:to>
    <xdr:pic>
      <xdr:nvPicPr>
        <xdr:cNvPr id="24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4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4107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4108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286385</xdr:rowOff>
    </xdr:to>
    <xdr:sp>
      <xdr:nvSpPr>
        <xdr:cNvPr id="24109" name="文本框 298"/>
        <xdr:cNvSpPr/>
      </xdr:nvSpPr>
      <xdr:spPr>
        <a:xfrm>
          <a:off x="10549890" y="88233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286385</xdr:rowOff>
    </xdr:to>
    <xdr:sp>
      <xdr:nvSpPr>
        <xdr:cNvPr id="24110" name="文本框 298"/>
        <xdr:cNvSpPr/>
      </xdr:nvSpPr>
      <xdr:spPr>
        <a:xfrm>
          <a:off x="10549890" y="88233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4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4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4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4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4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4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4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4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4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425450</xdr:rowOff>
    </xdr:to>
    <xdr:pic>
      <xdr:nvPicPr>
        <xdr:cNvPr id="25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350520</xdr:rowOff>
    </xdr:to>
    <xdr:pic>
      <xdr:nvPicPr>
        <xdr:cNvPr id="25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36830</xdr:rowOff>
    </xdr:to>
    <xdr:pic>
      <xdr:nvPicPr>
        <xdr:cNvPr id="25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5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407035</xdr:rowOff>
    </xdr:to>
    <xdr:pic>
      <xdr:nvPicPr>
        <xdr:cNvPr id="25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286385</xdr:rowOff>
    </xdr:to>
    <xdr:sp>
      <xdr:nvSpPr>
        <xdr:cNvPr id="25497" name="文本框 298"/>
        <xdr:cNvSpPr/>
      </xdr:nvSpPr>
      <xdr:spPr>
        <a:xfrm>
          <a:off x="10549890" y="88233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286385</xdr:rowOff>
    </xdr:to>
    <xdr:sp>
      <xdr:nvSpPr>
        <xdr:cNvPr id="25498" name="文本框 298"/>
        <xdr:cNvSpPr/>
      </xdr:nvSpPr>
      <xdr:spPr>
        <a:xfrm>
          <a:off x="10549890" y="88233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5499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5500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5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5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5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5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5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5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5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5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5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387985</xdr:rowOff>
    </xdr:to>
    <xdr:pic>
      <xdr:nvPicPr>
        <xdr:cNvPr id="26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354330</xdr:rowOff>
    </xdr:to>
    <xdr:pic>
      <xdr:nvPicPr>
        <xdr:cNvPr id="26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266700</xdr:rowOff>
    </xdr:to>
    <xdr:pic>
      <xdr:nvPicPr>
        <xdr:cNvPr id="26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320040</xdr:rowOff>
    </xdr:to>
    <xdr:pic>
      <xdr:nvPicPr>
        <xdr:cNvPr id="26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278765</xdr:rowOff>
    </xdr:to>
    <xdr:pic>
      <xdr:nvPicPr>
        <xdr:cNvPr id="26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481330</xdr:rowOff>
    </xdr:to>
    <xdr:pic>
      <xdr:nvPicPr>
        <xdr:cNvPr id="26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8255</xdr:rowOff>
    </xdr:to>
    <xdr:pic>
      <xdr:nvPicPr>
        <xdr:cNvPr id="26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342900</xdr:rowOff>
    </xdr:to>
    <xdr:pic>
      <xdr:nvPicPr>
        <xdr:cNvPr id="26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14</xdr:row>
      <xdr:rowOff>300990</xdr:rowOff>
    </xdr:to>
    <xdr:pic>
      <xdr:nvPicPr>
        <xdr:cNvPr id="26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6887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568960</xdr:colOff>
      <xdr:row>13</xdr:row>
      <xdr:rowOff>0</xdr:rowOff>
    </xdr:from>
    <xdr:to>
      <xdr:col>10</xdr:col>
      <xdr:colOff>880745</xdr:colOff>
      <xdr:row>13</xdr:row>
      <xdr:rowOff>256540</xdr:rowOff>
    </xdr:to>
    <xdr:sp>
      <xdr:nvSpPr>
        <xdr:cNvPr id="26888" name="文本框 298"/>
        <xdr:cNvSpPr/>
      </xdr:nvSpPr>
      <xdr:spPr>
        <a:xfrm>
          <a:off x="10549890" y="88233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6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76200</xdr:rowOff>
    </xdr:to>
    <xdr:pic>
      <xdr:nvPicPr>
        <xdr:cNvPr id="27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16</xdr:row>
      <xdr:rowOff>379095</xdr:rowOff>
    </xdr:to>
    <xdr:pic>
      <xdr:nvPicPr>
        <xdr:cNvPr id="27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941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614680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7693" name="文本框 298"/>
        <xdr:cNvSpPr/>
      </xdr:nvSpPr>
      <xdr:spPr>
        <a:xfrm>
          <a:off x="10595610" y="8823325"/>
          <a:ext cx="34734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614680</xdr:colOff>
      <xdr:row>13</xdr:row>
      <xdr:rowOff>0</xdr:rowOff>
    </xdr:from>
    <xdr:to>
      <xdr:col>10</xdr:col>
      <xdr:colOff>962025</xdr:colOff>
      <xdr:row>13</xdr:row>
      <xdr:rowOff>256540</xdr:rowOff>
    </xdr:to>
    <xdr:sp>
      <xdr:nvSpPr>
        <xdr:cNvPr id="27694" name="文本框 298"/>
        <xdr:cNvSpPr/>
      </xdr:nvSpPr>
      <xdr:spPr>
        <a:xfrm>
          <a:off x="10595610" y="8823325"/>
          <a:ext cx="34734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7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7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7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7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7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7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7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7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7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7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7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7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7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7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7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7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7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8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8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8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387985</xdr:rowOff>
    </xdr:to>
    <xdr:pic>
      <xdr:nvPicPr>
        <xdr:cNvPr id="28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354330</xdr:rowOff>
    </xdr:to>
    <xdr:pic>
      <xdr:nvPicPr>
        <xdr:cNvPr id="28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266700</xdr:rowOff>
    </xdr:to>
    <xdr:pic>
      <xdr:nvPicPr>
        <xdr:cNvPr id="28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320040</xdr:rowOff>
    </xdr:to>
    <xdr:pic>
      <xdr:nvPicPr>
        <xdr:cNvPr id="28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278765</xdr:rowOff>
    </xdr:to>
    <xdr:pic>
      <xdr:nvPicPr>
        <xdr:cNvPr id="28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8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8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481330</xdr:rowOff>
    </xdr:to>
    <xdr:pic>
      <xdr:nvPicPr>
        <xdr:cNvPr id="29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15</xdr:row>
      <xdr:rowOff>23495</xdr:rowOff>
    </xdr:to>
    <xdr:pic>
      <xdr:nvPicPr>
        <xdr:cNvPr id="29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513080</xdr:rowOff>
    </xdr:to>
    <xdr:pic>
      <xdr:nvPicPr>
        <xdr:cNvPr id="29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9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9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9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9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9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9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9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342900</xdr:rowOff>
    </xdr:to>
    <xdr:pic>
      <xdr:nvPicPr>
        <xdr:cNvPr id="29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372110</xdr:colOff>
      <xdr:row>13</xdr:row>
      <xdr:rowOff>0</xdr:rowOff>
    </xdr:from>
    <xdr:to>
      <xdr:col>10</xdr:col>
      <xdr:colOff>384175</xdr:colOff>
      <xdr:row>14</xdr:row>
      <xdr:rowOff>300990</xdr:rowOff>
    </xdr:to>
    <xdr:pic>
      <xdr:nvPicPr>
        <xdr:cNvPr id="29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040" y="88233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614680</xdr:colOff>
      <xdr:row>13</xdr:row>
      <xdr:rowOff>0</xdr:rowOff>
    </xdr:from>
    <xdr:to>
      <xdr:col>10</xdr:col>
      <xdr:colOff>962025</xdr:colOff>
      <xdr:row>13</xdr:row>
      <xdr:rowOff>274955</xdr:rowOff>
    </xdr:to>
    <xdr:sp>
      <xdr:nvSpPr>
        <xdr:cNvPr id="29081" name="文本框 298"/>
        <xdr:cNvSpPr/>
      </xdr:nvSpPr>
      <xdr:spPr>
        <a:xfrm>
          <a:off x="10595610" y="8823325"/>
          <a:ext cx="34734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614680</xdr:colOff>
      <xdr:row>13</xdr:row>
      <xdr:rowOff>0</xdr:rowOff>
    </xdr:from>
    <xdr:to>
      <xdr:col>10</xdr:col>
      <xdr:colOff>962025</xdr:colOff>
      <xdr:row>13</xdr:row>
      <xdr:rowOff>256540</xdr:rowOff>
    </xdr:to>
    <xdr:sp>
      <xdr:nvSpPr>
        <xdr:cNvPr id="29082" name="文本框 298"/>
        <xdr:cNvSpPr/>
      </xdr:nvSpPr>
      <xdr:spPr>
        <a:xfrm>
          <a:off x="10595610" y="8823325"/>
          <a:ext cx="34734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340995</xdr:colOff>
      <xdr:row>13</xdr:row>
      <xdr:rowOff>0</xdr:rowOff>
    </xdr:from>
    <xdr:to>
      <xdr:col>10</xdr:col>
      <xdr:colOff>353060</xdr:colOff>
      <xdr:row>15</xdr:row>
      <xdr:rowOff>518160</xdr:rowOff>
    </xdr:to>
    <xdr:pic>
      <xdr:nvPicPr>
        <xdr:cNvPr id="29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1925" y="88233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340995</xdr:colOff>
      <xdr:row>90</xdr:row>
      <xdr:rowOff>267335</xdr:rowOff>
    </xdr:to>
    <xdr:sp>
      <xdr:nvSpPr>
        <xdr:cNvPr id="29485" name="文本框 1"/>
        <xdr:cNvSpPr/>
      </xdr:nvSpPr>
      <xdr:spPr>
        <a:xfrm>
          <a:off x="9980930" y="55933975"/>
          <a:ext cx="340995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340995</xdr:colOff>
      <xdr:row>90</xdr:row>
      <xdr:rowOff>267335</xdr:rowOff>
    </xdr:to>
    <xdr:sp>
      <xdr:nvSpPr>
        <xdr:cNvPr id="29486" name="文本框 413"/>
        <xdr:cNvSpPr/>
      </xdr:nvSpPr>
      <xdr:spPr>
        <a:xfrm>
          <a:off x="9980930" y="55933975"/>
          <a:ext cx="340995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340995</xdr:colOff>
      <xdr:row>90</xdr:row>
      <xdr:rowOff>267335</xdr:rowOff>
    </xdr:to>
    <xdr:sp>
      <xdr:nvSpPr>
        <xdr:cNvPr id="29487" name="文本框 1"/>
        <xdr:cNvSpPr/>
      </xdr:nvSpPr>
      <xdr:spPr>
        <a:xfrm>
          <a:off x="9980930" y="55933975"/>
          <a:ext cx="340995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340995</xdr:colOff>
      <xdr:row>90</xdr:row>
      <xdr:rowOff>267335</xdr:rowOff>
    </xdr:to>
    <xdr:sp>
      <xdr:nvSpPr>
        <xdr:cNvPr id="29488" name="文本框 413"/>
        <xdr:cNvSpPr/>
      </xdr:nvSpPr>
      <xdr:spPr>
        <a:xfrm>
          <a:off x="9980930" y="55933975"/>
          <a:ext cx="340995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340995</xdr:colOff>
      <xdr:row>90</xdr:row>
      <xdr:rowOff>267335</xdr:rowOff>
    </xdr:to>
    <xdr:sp>
      <xdr:nvSpPr>
        <xdr:cNvPr id="29489" name="文本框 1"/>
        <xdr:cNvSpPr/>
      </xdr:nvSpPr>
      <xdr:spPr>
        <a:xfrm>
          <a:off x="9980930" y="55933975"/>
          <a:ext cx="340995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340995</xdr:colOff>
      <xdr:row>90</xdr:row>
      <xdr:rowOff>267335</xdr:rowOff>
    </xdr:to>
    <xdr:sp>
      <xdr:nvSpPr>
        <xdr:cNvPr id="29490" name="文本框 413"/>
        <xdr:cNvSpPr/>
      </xdr:nvSpPr>
      <xdr:spPr>
        <a:xfrm>
          <a:off x="9980930" y="55933975"/>
          <a:ext cx="340995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340995</xdr:colOff>
      <xdr:row>90</xdr:row>
      <xdr:rowOff>267335</xdr:rowOff>
    </xdr:to>
    <xdr:sp>
      <xdr:nvSpPr>
        <xdr:cNvPr id="29491" name="文本框 1"/>
        <xdr:cNvSpPr/>
      </xdr:nvSpPr>
      <xdr:spPr>
        <a:xfrm>
          <a:off x="9980930" y="55933975"/>
          <a:ext cx="340995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1251585</xdr:rowOff>
    </xdr:to>
    <xdr:pic>
      <xdr:nvPicPr>
        <xdr:cNvPr id="294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4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4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4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1251585</xdr:rowOff>
    </xdr:to>
    <xdr:pic>
      <xdr:nvPicPr>
        <xdr:cNvPr id="294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4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4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4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1251585</xdr:rowOff>
    </xdr:to>
    <xdr:pic>
      <xdr:nvPicPr>
        <xdr:cNvPr id="295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1251585</xdr:rowOff>
    </xdr:to>
    <xdr:pic>
      <xdr:nvPicPr>
        <xdr:cNvPr id="295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1251585</xdr:rowOff>
    </xdr:to>
    <xdr:pic>
      <xdr:nvPicPr>
        <xdr:cNvPr id="295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1251585</xdr:rowOff>
    </xdr:to>
    <xdr:pic>
      <xdr:nvPicPr>
        <xdr:cNvPr id="295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1251585</xdr:rowOff>
    </xdr:to>
    <xdr:pic>
      <xdr:nvPicPr>
        <xdr:cNvPr id="295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790575</xdr:colOff>
      <xdr:row>90</xdr:row>
      <xdr:rowOff>1251585</xdr:rowOff>
    </xdr:to>
    <xdr:pic>
      <xdr:nvPicPr>
        <xdr:cNvPr id="295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541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790575</xdr:colOff>
      <xdr:row>90</xdr:row>
      <xdr:rowOff>1165225</xdr:rowOff>
    </xdr:to>
    <xdr:pic>
      <xdr:nvPicPr>
        <xdr:cNvPr id="295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541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790575</xdr:colOff>
      <xdr:row>90</xdr:row>
      <xdr:rowOff>1165225</xdr:rowOff>
    </xdr:to>
    <xdr:pic>
      <xdr:nvPicPr>
        <xdr:cNvPr id="295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541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767715</xdr:colOff>
      <xdr:row>90</xdr:row>
      <xdr:rowOff>1165225</xdr:rowOff>
    </xdr:to>
    <xdr:pic>
      <xdr:nvPicPr>
        <xdr:cNvPr id="295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8255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790575</xdr:colOff>
      <xdr:row>90</xdr:row>
      <xdr:rowOff>1251585</xdr:rowOff>
    </xdr:to>
    <xdr:pic>
      <xdr:nvPicPr>
        <xdr:cNvPr id="295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541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790575</xdr:colOff>
      <xdr:row>90</xdr:row>
      <xdr:rowOff>1165225</xdr:rowOff>
    </xdr:to>
    <xdr:pic>
      <xdr:nvPicPr>
        <xdr:cNvPr id="295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541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790575</xdr:colOff>
      <xdr:row>90</xdr:row>
      <xdr:rowOff>1165225</xdr:rowOff>
    </xdr:to>
    <xdr:pic>
      <xdr:nvPicPr>
        <xdr:cNvPr id="295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541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767715</xdr:colOff>
      <xdr:row>90</xdr:row>
      <xdr:rowOff>1165225</xdr:rowOff>
    </xdr:to>
    <xdr:pic>
      <xdr:nvPicPr>
        <xdr:cNvPr id="295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8255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1251585</xdr:rowOff>
    </xdr:to>
    <xdr:pic>
      <xdr:nvPicPr>
        <xdr:cNvPr id="295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764540</xdr:colOff>
      <xdr:row>90</xdr:row>
      <xdr:rowOff>1165225</xdr:rowOff>
    </xdr:to>
    <xdr:pic>
      <xdr:nvPicPr>
        <xdr:cNvPr id="295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1251585</xdr:rowOff>
    </xdr:to>
    <xdr:pic>
      <xdr:nvPicPr>
        <xdr:cNvPr id="295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764540</xdr:colOff>
      <xdr:row>90</xdr:row>
      <xdr:rowOff>1165225</xdr:rowOff>
    </xdr:to>
    <xdr:pic>
      <xdr:nvPicPr>
        <xdr:cNvPr id="295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1251585</xdr:rowOff>
    </xdr:to>
    <xdr:pic>
      <xdr:nvPicPr>
        <xdr:cNvPr id="295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764540</xdr:colOff>
      <xdr:row>90</xdr:row>
      <xdr:rowOff>1165225</xdr:rowOff>
    </xdr:to>
    <xdr:pic>
      <xdr:nvPicPr>
        <xdr:cNvPr id="295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1251585</xdr:rowOff>
    </xdr:to>
    <xdr:pic>
      <xdr:nvPicPr>
        <xdr:cNvPr id="295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764540</xdr:colOff>
      <xdr:row>90</xdr:row>
      <xdr:rowOff>1165225</xdr:rowOff>
    </xdr:to>
    <xdr:pic>
      <xdr:nvPicPr>
        <xdr:cNvPr id="295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1251585</xdr:rowOff>
    </xdr:to>
    <xdr:pic>
      <xdr:nvPicPr>
        <xdr:cNvPr id="295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787400</xdr:colOff>
      <xdr:row>90</xdr:row>
      <xdr:rowOff>1165225</xdr:rowOff>
    </xdr:to>
    <xdr:pic>
      <xdr:nvPicPr>
        <xdr:cNvPr id="295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764540</xdr:colOff>
      <xdr:row>90</xdr:row>
      <xdr:rowOff>1165225</xdr:rowOff>
    </xdr:to>
    <xdr:pic>
      <xdr:nvPicPr>
        <xdr:cNvPr id="295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715010</xdr:colOff>
      <xdr:row>90</xdr:row>
      <xdr:rowOff>1165225</xdr:rowOff>
    </xdr:to>
    <xdr:pic>
      <xdr:nvPicPr>
        <xdr:cNvPr id="295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10223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612775</xdr:colOff>
      <xdr:row>90</xdr:row>
      <xdr:rowOff>0</xdr:rowOff>
    </xdr:from>
    <xdr:to>
      <xdr:col>13</xdr:col>
      <xdr:colOff>692150</xdr:colOff>
      <xdr:row>90</xdr:row>
      <xdr:rowOff>1165225</xdr:rowOff>
    </xdr:to>
    <xdr:pic>
      <xdr:nvPicPr>
        <xdr:cNvPr id="295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03650" y="55933975"/>
          <a:ext cx="79375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790575</xdr:colOff>
      <xdr:row>90</xdr:row>
      <xdr:rowOff>1165225</xdr:rowOff>
    </xdr:to>
    <xdr:pic>
      <xdr:nvPicPr>
        <xdr:cNvPr id="295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541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790575</xdr:colOff>
      <xdr:row>90</xdr:row>
      <xdr:rowOff>1165225</xdr:rowOff>
    </xdr:to>
    <xdr:pic>
      <xdr:nvPicPr>
        <xdr:cNvPr id="295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10541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685165</xdr:colOff>
      <xdr:row>90</xdr:row>
      <xdr:rowOff>0</xdr:rowOff>
    </xdr:from>
    <xdr:to>
      <xdr:col>13</xdr:col>
      <xdr:colOff>767715</xdr:colOff>
      <xdr:row>90</xdr:row>
      <xdr:rowOff>1165225</xdr:rowOff>
    </xdr:to>
    <xdr:pic>
      <xdr:nvPicPr>
        <xdr:cNvPr id="295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76040" y="55933975"/>
          <a:ext cx="82550" cy="1165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569595</xdr:rowOff>
    </xdr:to>
    <xdr:pic>
      <xdr:nvPicPr>
        <xdr:cNvPr id="29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69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569595</xdr:rowOff>
    </xdr:to>
    <xdr:pic>
      <xdr:nvPicPr>
        <xdr:cNvPr id="29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69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586740</xdr:rowOff>
    </xdr:to>
    <xdr:pic>
      <xdr:nvPicPr>
        <xdr:cNvPr id="29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569595</xdr:rowOff>
    </xdr:to>
    <xdr:pic>
      <xdr:nvPicPr>
        <xdr:cNvPr id="29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69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569595</xdr:rowOff>
    </xdr:to>
    <xdr:pic>
      <xdr:nvPicPr>
        <xdr:cNvPr id="29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69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586740</xdr:rowOff>
    </xdr:to>
    <xdr:pic>
      <xdr:nvPicPr>
        <xdr:cNvPr id="29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819785</xdr:rowOff>
    </xdr:to>
    <xdr:pic>
      <xdr:nvPicPr>
        <xdr:cNvPr id="29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819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619125</xdr:colOff>
      <xdr:row>90</xdr:row>
      <xdr:rowOff>0</xdr:rowOff>
    </xdr:from>
    <xdr:to>
      <xdr:col>13</xdr:col>
      <xdr:colOff>629285</xdr:colOff>
      <xdr:row>90</xdr:row>
      <xdr:rowOff>518160</xdr:rowOff>
    </xdr:to>
    <xdr:pic>
      <xdr:nvPicPr>
        <xdr:cNvPr id="29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0000" y="55933975"/>
          <a:ext cx="10160" cy="518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0"/>
  <sheetViews>
    <sheetView tabSelected="1" zoomScale="60" zoomScaleNormal="60" zoomScaleSheetLayoutView="62" topLeftCell="G1" workbookViewId="0">
      <pane ySplit="7" topLeftCell="A8" activePane="bottomLeft" state="frozen"/>
      <selection/>
      <selection pane="bottomLeft" activeCell="Y72" sqref="Y72:Y74"/>
    </sheetView>
  </sheetViews>
  <sheetFormatPr defaultColWidth="9" defaultRowHeight="14.25"/>
  <cols>
    <col min="1" max="1" width="14.55" style="11" customWidth="1"/>
    <col min="2" max="2" width="12.5333333333333" style="5" customWidth="1"/>
    <col min="3" max="4" width="13.0333333333333" style="5" customWidth="1"/>
    <col min="5" max="5" width="15.8916666666667" style="5" customWidth="1"/>
    <col min="6" max="7" width="10.5" style="5" customWidth="1"/>
    <col min="8" max="8" width="18.5666666666667" style="5" customWidth="1"/>
    <col min="9" max="9" width="10.5" style="5" customWidth="1"/>
    <col min="10" max="10" width="11.875" style="12" customWidth="1"/>
    <col min="11" max="11" width="36.6666666666667" style="12" customWidth="1"/>
    <col min="12" max="12" width="19.1083333333333" style="5" customWidth="1"/>
    <col min="13" max="13" width="21.7833333333333" style="12" customWidth="1"/>
    <col min="14" max="14" width="72.65" style="13" customWidth="1"/>
    <col min="15" max="15" width="23.8833333333333" style="5" customWidth="1"/>
    <col min="16" max="16" width="24.1166666666667" style="5" customWidth="1"/>
    <col min="17" max="17" width="14.6333333333333" style="5" customWidth="1"/>
    <col min="18" max="18" width="10.6333333333333" style="5" customWidth="1"/>
    <col min="19" max="19" width="13.9666666666667" style="5" customWidth="1"/>
    <col min="20" max="20" width="13.525" style="5" customWidth="1"/>
    <col min="21" max="21" width="15.5166666666667" style="11" customWidth="1"/>
    <col min="22" max="22" width="17.7333333333333" style="11" customWidth="1"/>
    <col min="23" max="23" width="18.75" style="11" customWidth="1"/>
    <col min="24" max="24" width="14.6833333333333" style="11" customWidth="1"/>
    <col min="25" max="25" width="28.775" style="11" customWidth="1"/>
    <col min="26" max="16384" width="9" style="11" hidden="1" customWidth="1"/>
  </cols>
  <sheetData>
    <row r="1" s="1" customFormat="1" ht="32" customHeight="1" spans="1: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3"/>
      <c r="O1" s="15"/>
      <c r="P1" s="15"/>
      <c r="Q1" s="15"/>
      <c r="R1" s="15"/>
      <c r="S1" s="15"/>
      <c r="T1" s="15"/>
      <c r="U1" s="118"/>
      <c r="V1" s="118"/>
      <c r="W1" s="118"/>
      <c r="X1" s="118"/>
      <c r="Y1" s="118"/>
    </row>
    <row r="2" s="1" customFormat="1" ht="56" customHeight="1" spans="1: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4"/>
      <c r="O2" s="17"/>
      <c r="P2" s="17"/>
      <c r="Q2" s="17"/>
      <c r="R2" s="17"/>
      <c r="S2" s="17"/>
      <c r="T2" s="17"/>
      <c r="U2" s="16"/>
      <c r="V2" s="16"/>
      <c r="W2" s="119"/>
      <c r="X2" s="119"/>
      <c r="Y2" s="16"/>
    </row>
    <row r="3" s="2" customFormat="1" ht="37" customHeight="1" spans="1:25">
      <c r="A3" s="14" t="s">
        <v>2</v>
      </c>
      <c r="B3" s="18"/>
      <c r="C3" s="18"/>
      <c r="D3" s="18"/>
      <c r="E3" s="18"/>
      <c r="F3" s="18"/>
      <c r="G3" s="19" t="s">
        <v>3</v>
      </c>
      <c r="H3" s="18"/>
      <c r="I3" s="18"/>
      <c r="J3" s="18"/>
      <c r="K3" s="18"/>
      <c r="L3" s="18"/>
      <c r="M3" s="18"/>
      <c r="N3" s="85"/>
      <c r="O3" s="18"/>
      <c r="P3" s="18"/>
      <c r="Q3" s="18"/>
      <c r="R3" s="18"/>
      <c r="S3" s="18"/>
      <c r="T3" s="18"/>
      <c r="U3" s="120"/>
      <c r="V3" s="120"/>
      <c r="W3" s="120"/>
      <c r="X3" s="120"/>
      <c r="Y3" s="120"/>
    </row>
    <row r="4" s="3" customFormat="1" ht="25" customHeight="1" spans="1:25">
      <c r="A4" s="20" t="s">
        <v>4</v>
      </c>
      <c r="B4" s="21" t="s">
        <v>5</v>
      </c>
      <c r="C4" s="22"/>
      <c r="D4" s="22"/>
      <c r="E4" s="22"/>
      <c r="F4" s="22"/>
      <c r="G4" s="22"/>
      <c r="H4" s="22"/>
      <c r="I4" s="22"/>
      <c r="J4" s="22"/>
      <c r="K4" s="25" t="s">
        <v>6</v>
      </c>
      <c r="L4" s="25"/>
      <c r="M4" s="25"/>
      <c r="N4" s="86"/>
      <c r="O4" s="21" t="s">
        <v>7</v>
      </c>
      <c r="P4" s="22"/>
      <c r="Q4" s="22"/>
      <c r="R4" s="22"/>
      <c r="S4" s="22"/>
      <c r="T4" s="22"/>
      <c r="U4" s="22"/>
      <c r="V4" s="22"/>
      <c r="W4" s="20" t="s">
        <v>8</v>
      </c>
      <c r="X4" s="20"/>
      <c r="Y4" s="20" t="s">
        <v>9</v>
      </c>
    </row>
    <row r="5" s="3" customFormat="1" ht="25" customHeight="1" spans="1:25">
      <c r="A5" s="20"/>
      <c r="B5" s="23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86"/>
      <c r="O5" s="23"/>
      <c r="P5" s="24"/>
      <c r="Q5" s="24"/>
      <c r="R5" s="24"/>
      <c r="S5" s="24"/>
      <c r="T5" s="24"/>
      <c r="U5" s="24"/>
      <c r="V5" s="24"/>
      <c r="W5" s="20"/>
      <c r="X5" s="20"/>
      <c r="Y5" s="20"/>
    </row>
    <row r="6" s="3" customFormat="1" ht="18.75" spans="1:25">
      <c r="A6" s="20"/>
      <c r="B6" s="25" t="s">
        <v>10</v>
      </c>
      <c r="C6" s="25" t="s">
        <v>11</v>
      </c>
      <c r="D6" s="25" t="s">
        <v>12</v>
      </c>
      <c r="E6" s="25" t="s">
        <v>13</v>
      </c>
      <c r="F6" s="25" t="s">
        <v>14</v>
      </c>
      <c r="G6" s="25" t="s">
        <v>15</v>
      </c>
      <c r="H6" s="25" t="s">
        <v>16</v>
      </c>
      <c r="I6" s="87" t="s">
        <v>17</v>
      </c>
      <c r="J6" s="87" t="s">
        <v>18</v>
      </c>
      <c r="K6" s="25" t="s">
        <v>19</v>
      </c>
      <c r="L6" s="25" t="s">
        <v>20</v>
      </c>
      <c r="M6" s="25" t="s">
        <v>21</v>
      </c>
      <c r="N6" s="25" t="s">
        <v>22</v>
      </c>
      <c r="O6" s="25" t="s">
        <v>23</v>
      </c>
      <c r="P6" s="25" t="s">
        <v>24</v>
      </c>
      <c r="Q6" s="25" t="s">
        <v>25</v>
      </c>
      <c r="R6" s="25" t="s">
        <v>26</v>
      </c>
      <c r="S6" s="25" t="s">
        <v>27</v>
      </c>
      <c r="T6" s="25" t="s">
        <v>28</v>
      </c>
      <c r="U6" s="20" t="s">
        <v>29</v>
      </c>
      <c r="V6" s="20" t="s">
        <v>30</v>
      </c>
      <c r="W6" s="45" t="s">
        <v>31</v>
      </c>
      <c r="X6" s="45" t="s">
        <v>32</v>
      </c>
      <c r="Y6" s="20"/>
    </row>
    <row r="7" s="3" customFormat="1" ht="60" customHeight="1" spans="1:25">
      <c r="A7" s="20"/>
      <c r="B7" s="25"/>
      <c r="C7" s="25"/>
      <c r="D7" s="25"/>
      <c r="E7" s="25"/>
      <c r="F7" s="25"/>
      <c r="G7" s="25"/>
      <c r="H7" s="25"/>
      <c r="I7" s="88"/>
      <c r="J7" s="89"/>
      <c r="K7" s="25"/>
      <c r="L7" s="25"/>
      <c r="M7" s="25"/>
      <c r="N7" s="25"/>
      <c r="O7" s="25"/>
      <c r="P7" s="25"/>
      <c r="Q7" s="25"/>
      <c r="R7" s="25"/>
      <c r="S7" s="25"/>
      <c r="T7" s="25"/>
      <c r="U7" s="20"/>
      <c r="V7" s="20"/>
      <c r="W7" s="51"/>
      <c r="X7" s="51"/>
      <c r="Y7" s="20"/>
    </row>
    <row r="8" s="4" customFormat="1" ht="56" customHeight="1" spans="1:25">
      <c r="A8" s="20" t="s">
        <v>33</v>
      </c>
      <c r="B8" s="26">
        <f>C8+D8+E8+F8+G8+H8+I8</f>
        <v>2030.52</v>
      </c>
      <c r="C8" s="26">
        <f>C9+C69</f>
        <v>899.28</v>
      </c>
      <c r="D8" s="26">
        <f t="shared" ref="D8:J8" si="0">D9+D69</f>
        <v>57.5</v>
      </c>
      <c r="E8" s="26">
        <f t="shared" si="0"/>
        <v>128.77</v>
      </c>
      <c r="F8" s="26">
        <f t="shared" si="0"/>
        <v>7.2</v>
      </c>
      <c r="G8" s="26">
        <f t="shared" si="0"/>
        <v>570</v>
      </c>
      <c r="H8" s="26">
        <f t="shared" si="0"/>
        <v>80</v>
      </c>
      <c r="I8" s="26">
        <f t="shared" si="0"/>
        <v>287.77</v>
      </c>
      <c r="J8" s="26">
        <f t="shared" si="0"/>
        <v>570.76</v>
      </c>
      <c r="K8" s="26"/>
      <c r="L8" s="26"/>
      <c r="M8" s="26"/>
      <c r="N8" s="90"/>
      <c r="O8" s="26"/>
      <c r="P8" s="26"/>
      <c r="Q8" s="26"/>
      <c r="R8" s="26"/>
      <c r="S8" s="26"/>
      <c r="T8" s="26"/>
      <c r="U8" s="121"/>
      <c r="V8" s="121"/>
      <c r="W8" s="121"/>
      <c r="X8" s="121"/>
      <c r="Y8" s="121"/>
    </row>
    <row r="9" s="4" customFormat="1" ht="64" customHeight="1" spans="1:25">
      <c r="A9" s="20" t="s">
        <v>34</v>
      </c>
      <c r="B9" s="26">
        <f>C9+D9+E9+F9+G9+H9+I9</f>
        <v>1428.97</v>
      </c>
      <c r="C9" s="26">
        <f>SUM(C10:C68)</f>
        <v>596.28</v>
      </c>
      <c r="D9" s="26">
        <f t="shared" ref="D9:J9" si="1">SUM(D10:D68)</f>
        <v>57.5</v>
      </c>
      <c r="E9" s="26">
        <f t="shared" si="1"/>
        <v>1.42</v>
      </c>
      <c r="F9" s="26">
        <f t="shared" si="1"/>
        <v>0</v>
      </c>
      <c r="G9" s="26">
        <f t="shared" si="1"/>
        <v>406</v>
      </c>
      <c r="H9" s="26">
        <f t="shared" si="1"/>
        <v>80</v>
      </c>
      <c r="I9" s="26">
        <f t="shared" si="1"/>
        <v>287.77</v>
      </c>
      <c r="J9" s="26">
        <f t="shared" si="1"/>
        <v>325.11</v>
      </c>
      <c r="K9" s="26"/>
      <c r="L9" s="26"/>
      <c r="M9" s="26"/>
      <c r="N9" s="90"/>
      <c r="O9" s="26"/>
      <c r="P9" s="26"/>
      <c r="Q9" s="26"/>
      <c r="R9" s="26"/>
      <c r="S9" s="26"/>
      <c r="T9" s="26">
        <f>SUM(T10:T90)</f>
        <v>2077.08</v>
      </c>
      <c r="U9" s="121"/>
      <c r="V9" s="121"/>
      <c r="W9" s="121"/>
      <c r="X9" s="121"/>
      <c r="Y9" s="121"/>
    </row>
    <row r="10" s="4" customFormat="1" ht="75" customHeight="1" spans="1:25">
      <c r="A10" s="27">
        <v>1</v>
      </c>
      <c r="B10" s="28">
        <f>SUM(C10:J13)</f>
        <v>34.29</v>
      </c>
      <c r="C10" s="29">
        <v>30</v>
      </c>
      <c r="D10" s="30"/>
      <c r="E10" s="31"/>
      <c r="F10" s="29"/>
      <c r="G10" s="29"/>
      <c r="H10" s="32"/>
      <c r="I10" s="91"/>
      <c r="J10" s="92">
        <v>4.29</v>
      </c>
      <c r="K10" s="92" t="s">
        <v>35</v>
      </c>
      <c r="L10" s="92" t="s">
        <v>36</v>
      </c>
      <c r="M10" s="92" t="s">
        <v>37</v>
      </c>
      <c r="N10" s="93" t="s">
        <v>38</v>
      </c>
      <c r="O10" s="94" t="s">
        <v>39</v>
      </c>
      <c r="P10" s="94" t="s">
        <v>40</v>
      </c>
      <c r="Q10" s="94" t="s">
        <v>41</v>
      </c>
      <c r="R10" s="94" t="s">
        <v>42</v>
      </c>
      <c r="S10" s="94" t="s">
        <v>43</v>
      </c>
      <c r="T10" s="94">
        <v>24.57</v>
      </c>
      <c r="U10" s="94" t="s">
        <v>44</v>
      </c>
      <c r="V10" s="94" t="s">
        <v>37</v>
      </c>
      <c r="W10" s="101" t="s">
        <v>45</v>
      </c>
      <c r="X10" s="101" t="s">
        <v>46</v>
      </c>
      <c r="Y10" s="92"/>
    </row>
    <row r="11" s="5" customFormat="1" ht="82" customHeight="1" spans="1:25">
      <c r="A11" s="33"/>
      <c r="B11" s="34"/>
      <c r="C11" s="35"/>
      <c r="D11" s="36"/>
      <c r="E11" s="37"/>
      <c r="F11" s="35"/>
      <c r="G11" s="35"/>
      <c r="H11" s="38"/>
      <c r="I11" s="95"/>
      <c r="J11" s="96"/>
      <c r="K11" s="96"/>
      <c r="L11" s="96"/>
      <c r="M11" s="96"/>
      <c r="N11" s="97"/>
      <c r="O11" s="94" t="s">
        <v>47</v>
      </c>
      <c r="P11" s="94" t="s">
        <v>40</v>
      </c>
      <c r="Q11" s="94" t="s">
        <v>48</v>
      </c>
      <c r="R11" s="94" t="s">
        <v>49</v>
      </c>
      <c r="S11" s="94" t="s">
        <v>43</v>
      </c>
      <c r="T11" s="94">
        <v>2.06</v>
      </c>
      <c r="U11" s="94" t="s">
        <v>44</v>
      </c>
      <c r="V11" s="94" t="s">
        <v>37</v>
      </c>
      <c r="W11" s="101" t="s">
        <v>45</v>
      </c>
      <c r="X11" s="101" t="s">
        <v>46</v>
      </c>
      <c r="Y11" s="96"/>
    </row>
    <row r="12" s="5" customFormat="1" ht="82" customHeight="1" spans="1:25">
      <c r="A12" s="33"/>
      <c r="B12" s="34"/>
      <c r="C12" s="35"/>
      <c r="D12" s="36"/>
      <c r="E12" s="37"/>
      <c r="F12" s="35"/>
      <c r="G12" s="35"/>
      <c r="H12" s="38"/>
      <c r="I12" s="95"/>
      <c r="J12" s="96"/>
      <c r="K12" s="96"/>
      <c r="L12" s="96"/>
      <c r="M12" s="96"/>
      <c r="N12" s="97"/>
      <c r="O12" s="94" t="s">
        <v>50</v>
      </c>
      <c r="P12" s="94" t="s">
        <v>40</v>
      </c>
      <c r="Q12" s="94" t="s">
        <v>51</v>
      </c>
      <c r="R12" s="94" t="s">
        <v>42</v>
      </c>
      <c r="S12" s="94" t="s">
        <v>43</v>
      </c>
      <c r="T12" s="94">
        <v>4.09</v>
      </c>
      <c r="U12" s="94" t="s">
        <v>44</v>
      </c>
      <c r="V12" s="94" t="s">
        <v>37</v>
      </c>
      <c r="W12" s="101" t="s">
        <v>45</v>
      </c>
      <c r="X12" s="101" t="s">
        <v>46</v>
      </c>
      <c r="Y12" s="96"/>
    </row>
    <row r="13" s="5" customFormat="1" ht="82" customHeight="1" spans="1:25">
      <c r="A13" s="39"/>
      <c r="B13" s="40"/>
      <c r="C13" s="41"/>
      <c r="D13" s="42"/>
      <c r="E13" s="43"/>
      <c r="F13" s="41"/>
      <c r="G13" s="41"/>
      <c r="H13" s="44"/>
      <c r="I13" s="98"/>
      <c r="J13" s="99"/>
      <c r="K13" s="99"/>
      <c r="L13" s="99"/>
      <c r="M13" s="99"/>
      <c r="N13" s="100"/>
      <c r="O13" s="94" t="s">
        <v>52</v>
      </c>
      <c r="P13" s="94" t="s">
        <v>40</v>
      </c>
      <c r="Q13" s="122">
        <v>230</v>
      </c>
      <c r="R13" s="54" t="s">
        <v>42</v>
      </c>
      <c r="S13" s="123">
        <v>2022</v>
      </c>
      <c r="T13" s="54">
        <v>3.55</v>
      </c>
      <c r="U13" s="94" t="s">
        <v>44</v>
      </c>
      <c r="V13" s="101" t="s">
        <v>37</v>
      </c>
      <c r="W13" s="101" t="s">
        <v>45</v>
      </c>
      <c r="X13" s="101" t="s">
        <v>46</v>
      </c>
      <c r="Y13" s="99"/>
    </row>
    <row r="14" s="5" customFormat="1" ht="41" customHeight="1" spans="1:25">
      <c r="A14" s="45">
        <v>2</v>
      </c>
      <c r="B14" s="28">
        <f>SUM(C14:J37)</f>
        <v>65.68</v>
      </c>
      <c r="C14" s="46">
        <v>65.68</v>
      </c>
      <c r="D14" s="47"/>
      <c r="E14" s="31"/>
      <c r="F14" s="29"/>
      <c r="G14" s="29"/>
      <c r="H14" s="29"/>
      <c r="I14" s="29"/>
      <c r="J14" s="92"/>
      <c r="K14" s="92" t="s">
        <v>53</v>
      </c>
      <c r="L14" s="94" t="s">
        <v>36</v>
      </c>
      <c r="M14" s="94" t="s">
        <v>54</v>
      </c>
      <c r="N14" s="93" t="s">
        <v>55</v>
      </c>
      <c r="O14" s="101" t="s">
        <v>56</v>
      </c>
      <c r="P14" s="101" t="s">
        <v>57</v>
      </c>
      <c r="Q14" s="101">
        <v>1719</v>
      </c>
      <c r="R14" s="101" t="s">
        <v>58</v>
      </c>
      <c r="S14" s="101">
        <v>2022</v>
      </c>
      <c r="T14" s="101">
        <v>3.39</v>
      </c>
      <c r="U14" s="101" t="s">
        <v>44</v>
      </c>
      <c r="V14" s="101" t="s">
        <v>54</v>
      </c>
      <c r="W14" s="101" t="s">
        <v>59</v>
      </c>
      <c r="X14" s="101" t="s">
        <v>59</v>
      </c>
      <c r="Y14" s="133"/>
    </row>
    <row r="15" s="5" customFormat="1" ht="41" customHeight="1" spans="1:25">
      <c r="A15" s="48"/>
      <c r="B15" s="34"/>
      <c r="C15" s="49"/>
      <c r="D15" s="50"/>
      <c r="E15" s="37"/>
      <c r="F15" s="35"/>
      <c r="G15" s="35"/>
      <c r="H15" s="35"/>
      <c r="I15" s="35"/>
      <c r="J15" s="96"/>
      <c r="K15" s="96"/>
      <c r="L15" s="94" t="s">
        <v>36</v>
      </c>
      <c r="M15" s="94" t="s">
        <v>54</v>
      </c>
      <c r="N15" s="97"/>
      <c r="O15" s="101" t="s">
        <v>60</v>
      </c>
      <c r="P15" s="101" t="s">
        <v>57</v>
      </c>
      <c r="Q15" s="101">
        <v>47</v>
      </c>
      <c r="R15" s="101" t="s">
        <v>61</v>
      </c>
      <c r="S15" s="101">
        <v>2022</v>
      </c>
      <c r="T15" s="101">
        <v>2.35</v>
      </c>
      <c r="U15" s="101" t="s">
        <v>44</v>
      </c>
      <c r="V15" s="101" t="s">
        <v>54</v>
      </c>
      <c r="W15" s="101" t="s">
        <v>59</v>
      </c>
      <c r="X15" s="101" t="s">
        <v>59</v>
      </c>
      <c r="Y15" s="134"/>
    </row>
    <row r="16" s="5" customFormat="1" ht="41" customHeight="1" spans="1:25">
      <c r="A16" s="48"/>
      <c r="B16" s="34"/>
      <c r="C16" s="49"/>
      <c r="D16" s="50"/>
      <c r="E16" s="37"/>
      <c r="F16" s="35"/>
      <c r="G16" s="35"/>
      <c r="H16" s="35"/>
      <c r="I16" s="35"/>
      <c r="J16" s="96"/>
      <c r="K16" s="96"/>
      <c r="L16" s="94" t="s">
        <v>36</v>
      </c>
      <c r="M16" s="94" t="s">
        <v>54</v>
      </c>
      <c r="N16" s="97"/>
      <c r="O16" s="101" t="s">
        <v>62</v>
      </c>
      <c r="P16" s="101" t="s">
        <v>57</v>
      </c>
      <c r="Q16" s="101">
        <v>5</v>
      </c>
      <c r="R16" s="101" t="s">
        <v>63</v>
      </c>
      <c r="S16" s="101">
        <v>2022</v>
      </c>
      <c r="T16" s="101">
        <v>0.05</v>
      </c>
      <c r="U16" s="101" t="s">
        <v>44</v>
      </c>
      <c r="V16" s="101" t="s">
        <v>54</v>
      </c>
      <c r="W16" s="101" t="s">
        <v>59</v>
      </c>
      <c r="X16" s="101" t="s">
        <v>59</v>
      </c>
      <c r="Y16" s="134"/>
    </row>
    <row r="17" s="5" customFormat="1" ht="41" customHeight="1" spans="1:25">
      <c r="A17" s="48"/>
      <c r="B17" s="34"/>
      <c r="C17" s="49"/>
      <c r="D17" s="50"/>
      <c r="E17" s="37"/>
      <c r="F17" s="35"/>
      <c r="G17" s="35"/>
      <c r="H17" s="35"/>
      <c r="I17" s="35"/>
      <c r="J17" s="96"/>
      <c r="K17" s="96"/>
      <c r="L17" s="94" t="s">
        <v>36</v>
      </c>
      <c r="M17" s="94" t="s">
        <v>64</v>
      </c>
      <c r="N17" s="97"/>
      <c r="O17" s="101" t="s">
        <v>56</v>
      </c>
      <c r="P17" s="101" t="s">
        <v>57</v>
      </c>
      <c r="Q17" s="101">
        <v>2103</v>
      </c>
      <c r="R17" s="101" t="s">
        <v>58</v>
      </c>
      <c r="S17" s="101">
        <v>2022</v>
      </c>
      <c r="T17" s="101">
        <v>3.966</v>
      </c>
      <c r="U17" s="101" t="s">
        <v>44</v>
      </c>
      <c r="V17" s="101" t="s">
        <v>64</v>
      </c>
      <c r="W17" s="101" t="s">
        <v>59</v>
      </c>
      <c r="X17" s="101" t="s">
        <v>59</v>
      </c>
      <c r="Y17" s="134"/>
    </row>
    <row r="18" s="5" customFormat="1" ht="41" customHeight="1" spans="1:25">
      <c r="A18" s="48"/>
      <c r="B18" s="34"/>
      <c r="C18" s="49"/>
      <c r="D18" s="50"/>
      <c r="E18" s="37"/>
      <c r="F18" s="35"/>
      <c r="G18" s="35"/>
      <c r="H18" s="35"/>
      <c r="I18" s="35"/>
      <c r="J18" s="96"/>
      <c r="K18" s="96"/>
      <c r="L18" s="94" t="s">
        <v>36</v>
      </c>
      <c r="M18" s="94" t="s">
        <v>64</v>
      </c>
      <c r="N18" s="97"/>
      <c r="O18" s="101" t="s">
        <v>60</v>
      </c>
      <c r="P18" s="101" t="s">
        <v>57</v>
      </c>
      <c r="Q18" s="101">
        <v>128</v>
      </c>
      <c r="R18" s="101" t="s">
        <v>61</v>
      </c>
      <c r="S18" s="101">
        <v>2022</v>
      </c>
      <c r="T18" s="101">
        <v>3.95</v>
      </c>
      <c r="U18" s="101" t="s">
        <v>44</v>
      </c>
      <c r="V18" s="101" t="s">
        <v>64</v>
      </c>
      <c r="W18" s="101" t="s">
        <v>59</v>
      </c>
      <c r="X18" s="101" t="s">
        <v>59</v>
      </c>
      <c r="Y18" s="134"/>
    </row>
    <row r="19" s="5" customFormat="1" ht="41" customHeight="1" spans="1:25">
      <c r="A19" s="48"/>
      <c r="B19" s="34"/>
      <c r="C19" s="49"/>
      <c r="D19" s="50"/>
      <c r="E19" s="37"/>
      <c r="F19" s="35"/>
      <c r="G19" s="35"/>
      <c r="H19" s="35"/>
      <c r="I19" s="35"/>
      <c r="J19" s="96"/>
      <c r="K19" s="96"/>
      <c r="L19" s="94" t="s">
        <v>36</v>
      </c>
      <c r="M19" s="94" t="s">
        <v>64</v>
      </c>
      <c r="N19" s="97"/>
      <c r="O19" s="101" t="s">
        <v>62</v>
      </c>
      <c r="P19" s="101" t="s">
        <v>57</v>
      </c>
      <c r="Q19" s="101">
        <v>767.7</v>
      </c>
      <c r="R19" s="101" t="s">
        <v>63</v>
      </c>
      <c r="S19" s="101">
        <v>2022</v>
      </c>
      <c r="T19" s="101">
        <v>2.057</v>
      </c>
      <c r="U19" s="101" t="s">
        <v>44</v>
      </c>
      <c r="V19" s="101" t="s">
        <v>64</v>
      </c>
      <c r="W19" s="101" t="s">
        <v>59</v>
      </c>
      <c r="X19" s="101" t="s">
        <v>59</v>
      </c>
      <c r="Y19" s="134"/>
    </row>
    <row r="20" s="5" customFormat="1" ht="41" customHeight="1" spans="1:25">
      <c r="A20" s="48"/>
      <c r="B20" s="34"/>
      <c r="C20" s="49"/>
      <c r="D20" s="50"/>
      <c r="E20" s="37"/>
      <c r="F20" s="35"/>
      <c r="G20" s="35"/>
      <c r="H20" s="35"/>
      <c r="I20" s="35"/>
      <c r="J20" s="96"/>
      <c r="K20" s="96"/>
      <c r="L20" s="94" t="s">
        <v>36</v>
      </c>
      <c r="M20" s="94" t="s">
        <v>65</v>
      </c>
      <c r="N20" s="97"/>
      <c r="O20" s="101" t="s">
        <v>56</v>
      </c>
      <c r="P20" s="101" t="s">
        <v>57</v>
      </c>
      <c r="Q20" s="101">
        <v>1394</v>
      </c>
      <c r="R20" s="101" t="s">
        <v>58</v>
      </c>
      <c r="S20" s="101">
        <v>2022</v>
      </c>
      <c r="T20" s="101">
        <v>2.454</v>
      </c>
      <c r="U20" s="101" t="s">
        <v>44</v>
      </c>
      <c r="V20" s="101" t="s">
        <v>65</v>
      </c>
      <c r="W20" s="101" t="s">
        <v>59</v>
      </c>
      <c r="X20" s="101" t="s">
        <v>59</v>
      </c>
      <c r="Y20" s="134"/>
    </row>
    <row r="21" s="5" customFormat="1" ht="41" customHeight="1" spans="1:25">
      <c r="A21" s="48"/>
      <c r="B21" s="34"/>
      <c r="C21" s="49"/>
      <c r="D21" s="50"/>
      <c r="E21" s="37"/>
      <c r="F21" s="35"/>
      <c r="G21" s="35"/>
      <c r="H21" s="35"/>
      <c r="I21" s="35"/>
      <c r="J21" s="96"/>
      <c r="K21" s="96"/>
      <c r="L21" s="94" t="s">
        <v>36</v>
      </c>
      <c r="M21" s="94" t="s">
        <v>65</v>
      </c>
      <c r="N21" s="97"/>
      <c r="O21" s="101" t="s">
        <v>60</v>
      </c>
      <c r="P21" s="101" t="s">
        <v>57</v>
      </c>
      <c r="Q21" s="101">
        <v>57</v>
      </c>
      <c r="R21" s="101" t="s">
        <v>61</v>
      </c>
      <c r="S21" s="101">
        <v>2022</v>
      </c>
      <c r="T21" s="101">
        <v>2.7</v>
      </c>
      <c r="U21" s="101" t="s">
        <v>44</v>
      </c>
      <c r="V21" s="101" t="s">
        <v>65</v>
      </c>
      <c r="W21" s="101" t="s">
        <v>59</v>
      </c>
      <c r="X21" s="101" t="s">
        <v>59</v>
      </c>
      <c r="Y21" s="134"/>
    </row>
    <row r="22" s="5" customFormat="1" ht="41" customHeight="1" spans="1:25">
      <c r="A22" s="48"/>
      <c r="B22" s="34"/>
      <c r="C22" s="49"/>
      <c r="D22" s="50"/>
      <c r="E22" s="37"/>
      <c r="F22" s="35"/>
      <c r="G22" s="35"/>
      <c r="H22" s="35"/>
      <c r="I22" s="35"/>
      <c r="J22" s="96"/>
      <c r="K22" s="96"/>
      <c r="L22" s="94" t="s">
        <v>36</v>
      </c>
      <c r="M22" s="94" t="s">
        <v>65</v>
      </c>
      <c r="N22" s="97"/>
      <c r="O22" s="101" t="s">
        <v>66</v>
      </c>
      <c r="P22" s="101" t="s">
        <v>57</v>
      </c>
      <c r="Q22" s="101">
        <v>5</v>
      </c>
      <c r="R22" s="101" t="s">
        <v>63</v>
      </c>
      <c r="S22" s="101">
        <v>2022</v>
      </c>
      <c r="T22" s="101">
        <v>0.15</v>
      </c>
      <c r="U22" s="101" t="s">
        <v>44</v>
      </c>
      <c r="V22" s="101" t="s">
        <v>65</v>
      </c>
      <c r="W22" s="101" t="s">
        <v>59</v>
      </c>
      <c r="X22" s="101" t="s">
        <v>59</v>
      </c>
      <c r="Y22" s="134"/>
    </row>
    <row r="23" s="5" customFormat="1" ht="41" customHeight="1" spans="1:25">
      <c r="A23" s="48"/>
      <c r="B23" s="34"/>
      <c r="C23" s="49"/>
      <c r="D23" s="50"/>
      <c r="E23" s="37"/>
      <c r="F23" s="35"/>
      <c r="G23" s="35"/>
      <c r="H23" s="35"/>
      <c r="I23" s="35"/>
      <c r="J23" s="96"/>
      <c r="K23" s="96"/>
      <c r="L23" s="94" t="s">
        <v>36</v>
      </c>
      <c r="M23" s="94" t="s">
        <v>67</v>
      </c>
      <c r="N23" s="97"/>
      <c r="O23" s="101" t="s">
        <v>56</v>
      </c>
      <c r="P23" s="101" t="s">
        <v>57</v>
      </c>
      <c r="Q23" s="101">
        <v>1016</v>
      </c>
      <c r="R23" s="101" t="s">
        <v>58</v>
      </c>
      <c r="S23" s="101">
        <v>2022</v>
      </c>
      <c r="T23" s="101">
        <v>1.572</v>
      </c>
      <c r="U23" s="101" t="s">
        <v>44</v>
      </c>
      <c r="V23" s="101" t="s">
        <v>67</v>
      </c>
      <c r="W23" s="101" t="s">
        <v>59</v>
      </c>
      <c r="X23" s="101" t="s">
        <v>59</v>
      </c>
      <c r="Y23" s="134"/>
    </row>
    <row r="24" s="5" customFormat="1" ht="41" customHeight="1" spans="1:25">
      <c r="A24" s="48"/>
      <c r="B24" s="34"/>
      <c r="C24" s="49"/>
      <c r="D24" s="50"/>
      <c r="E24" s="37"/>
      <c r="F24" s="35"/>
      <c r="G24" s="35"/>
      <c r="H24" s="35"/>
      <c r="I24" s="35"/>
      <c r="J24" s="96"/>
      <c r="K24" s="96"/>
      <c r="L24" s="94" t="s">
        <v>36</v>
      </c>
      <c r="M24" s="94" t="s">
        <v>67</v>
      </c>
      <c r="N24" s="97"/>
      <c r="O24" s="101" t="s">
        <v>60</v>
      </c>
      <c r="P24" s="101" t="s">
        <v>57</v>
      </c>
      <c r="Q24" s="101">
        <v>44</v>
      </c>
      <c r="R24" s="101" t="s">
        <v>61</v>
      </c>
      <c r="S24" s="101">
        <v>2022</v>
      </c>
      <c r="T24" s="101">
        <v>2</v>
      </c>
      <c r="U24" s="101" t="s">
        <v>44</v>
      </c>
      <c r="V24" s="101" t="s">
        <v>67</v>
      </c>
      <c r="W24" s="101" t="s">
        <v>59</v>
      </c>
      <c r="X24" s="101" t="s">
        <v>59</v>
      </c>
      <c r="Y24" s="134"/>
    </row>
    <row r="25" s="5" customFormat="1" ht="41" customHeight="1" spans="1:25">
      <c r="A25" s="48"/>
      <c r="B25" s="34"/>
      <c r="C25" s="49"/>
      <c r="D25" s="50"/>
      <c r="E25" s="37"/>
      <c r="F25" s="35"/>
      <c r="G25" s="35"/>
      <c r="H25" s="35"/>
      <c r="I25" s="35"/>
      <c r="J25" s="96"/>
      <c r="K25" s="96"/>
      <c r="L25" s="94" t="s">
        <v>36</v>
      </c>
      <c r="M25" s="94" t="s">
        <v>67</v>
      </c>
      <c r="N25" s="97"/>
      <c r="O25" s="101" t="s">
        <v>62</v>
      </c>
      <c r="P25" s="101" t="s">
        <v>57</v>
      </c>
      <c r="Q25" s="101">
        <v>1050</v>
      </c>
      <c r="R25" s="101" t="s">
        <v>63</v>
      </c>
      <c r="S25" s="101">
        <v>2022</v>
      </c>
      <c r="T25" s="101">
        <v>5.848</v>
      </c>
      <c r="U25" s="101" t="s">
        <v>44</v>
      </c>
      <c r="V25" s="101" t="s">
        <v>67</v>
      </c>
      <c r="W25" s="101" t="s">
        <v>59</v>
      </c>
      <c r="X25" s="101" t="s">
        <v>59</v>
      </c>
      <c r="Y25" s="134"/>
    </row>
    <row r="26" s="5" customFormat="1" ht="41" customHeight="1" spans="1:25">
      <c r="A26" s="48"/>
      <c r="B26" s="34"/>
      <c r="C26" s="49"/>
      <c r="D26" s="50"/>
      <c r="E26" s="37"/>
      <c r="F26" s="35"/>
      <c r="G26" s="35"/>
      <c r="H26" s="35"/>
      <c r="I26" s="35"/>
      <c r="J26" s="96"/>
      <c r="K26" s="96"/>
      <c r="L26" s="94" t="s">
        <v>36</v>
      </c>
      <c r="M26" s="94" t="s">
        <v>68</v>
      </c>
      <c r="N26" s="97"/>
      <c r="O26" s="101" t="s">
        <v>56</v>
      </c>
      <c r="P26" s="101" t="s">
        <v>57</v>
      </c>
      <c r="Q26" s="101">
        <v>918</v>
      </c>
      <c r="R26" s="101" t="s">
        <v>58</v>
      </c>
      <c r="S26" s="101">
        <v>2022</v>
      </c>
      <c r="T26" s="101">
        <v>1.762</v>
      </c>
      <c r="U26" s="101" t="s">
        <v>44</v>
      </c>
      <c r="V26" s="101" t="s">
        <v>69</v>
      </c>
      <c r="W26" s="101" t="s">
        <v>59</v>
      </c>
      <c r="X26" s="101" t="s">
        <v>59</v>
      </c>
      <c r="Y26" s="134"/>
    </row>
    <row r="27" s="5" customFormat="1" ht="41" customHeight="1" spans="1:25">
      <c r="A27" s="48"/>
      <c r="B27" s="34"/>
      <c r="C27" s="49"/>
      <c r="D27" s="50"/>
      <c r="E27" s="37"/>
      <c r="F27" s="35"/>
      <c r="G27" s="35"/>
      <c r="H27" s="35"/>
      <c r="I27" s="35"/>
      <c r="J27" s="96"/>
      <c r="K27" s="96"/>
      <c r="L27" s="94" t="s">
        <v>36</v>
      </c>
      <c r="M27" s="94" t="s">
        <v>68</v>
      </c>
      <c r="N27" s="97"/>
      <c r="O27" s="101" t="s">
        <v>60</v>
      </c>
      <c r="P27" s="101" t="s">
        <v>57</v>
      </c>
      <c r="Q27" s="101">
        <v>65</v>
      </c>
      <c r="R27" s="101" t="s">
        <v>61</v>
      </c>
      <c r="S27" s="101">
        <v>2022</v>
      </c>
      <c r="T27" s="101">
        <v>3.07</v>
      </c>
      <c r="U27" s="101" t="s">
        <v>44</v>
      </c>
      <c r="V27" s="101" t="s">
        <v>69</v>
      </c>
      <c r="W27" s="101" t="s">
        <v>59</v>
      </c>
      <c r="X27" s="101" t="s">
        <v>59</v>
      </c>
      <c r="Y27" s="134"/>
    </row>
    <row r="28" s="5" customFormat="1" ht="41" customHeight="1" spans="1:25">
      <c r="A28" s="48"/>
      <c r="B28" s="34"/>
      <c r="C28" s="49"/>
      <c r="D28" s="50"/>
      <c r="E28" s="37"/>
      <c r="F28" s="35"/>
      <c r="G28" s="35"/>
      <c r="H28" s="35"/>
      <c r="I28" s="35"/>
      <c r="J28" s="96"/>
      <c r="K28" s="96"/>
      <c r="L28" s="94" t="s">
        <v>36</v>
      </c>
      <c r="M28" s="94" t="s">
        <v>68</v>
      </c>
      <c r="N28" s="97"/>
      <c r="O28" s="101" t="s">
        <v>62</v>
      </c>
      <c r="P28" s="101" t="s">
        <v>57</v>
      </c>
      <c r="Q28" s="101">
        <v>118</v>
      </c>
      <c r="R28" s="101" t="s">
        <v>63</v>
      </c>
      <c r="S28" s="101">
        <v>2022</v>
      </c>
      <c r="T28" s="101">
        <v>0.558</v>
      </c>
      <c r="U28" s="101" t="s">
        <v>44</v>
      </c>
      <c r="V28" s="101" t="s">
        <v>69</v>
      </c>
      <c r="W28" s="101" t="s">
        <v>59</v>
      </c>
      <c r="X28" s="101" t="s">
        <v>59</v>
      </c>
      <c r="Y28" s="134"/>
    </row>
    <row r="29" s="5" customFormat="1" ht="41" customHeight="1" spans="1:25">
      <c r="A29" s="48"/>
      <c r="B29" s="34"/>
      <c r="C29" s="49"/>
      <c r="D29" s="50"/>
      <c r="E29" s="37"/>
      <c r="F29" s="35"/>
      <c r="G29" s="35"/>
      <c r="H29" s="35"/>
      <c r="I29" s="35"/>
      <c r="J29" s="96"/>
      <c r="K29" s="96"/>
      <c r="L29" s="94" t="s">
        <v>36</v>
      </c>
      <c r="M29" s="94" t="s">
        <v>70</v>
      </c>
      <c r="N29" s="97"/>
      <c r="O29" s="101" t="s">
        <v>56</v>
      </c>
      <c r="P29" s="101" t="s">
        <v>57</v>
      </c>
      <c r="Q29" s="101">
        <v>1143</v>
      </c>
      <c r="R29" s="101" t="s">
        <v>58</v>
      </c>
      <c r="S29" s="101">
        <v>2022</v>
      </c>
      <c r="T29" s="101">
        <v>2.236</v>
      </c>
      <c r="U29" s="101" t="s">
        <v>44</v>
      </c>
      <c r="V29" s="101" t="s">
        <v>70</v>
      </c>
      <c r="W29" s="101" t="s">
        <v>59</v>
      </c>
      <c r="X29" s="101" t="s">
        <v>59</v>
      </c>
      <c r="Y29" s="134"/>
    </row>
    <row r="30" s="5" customFormat="1" ht="41" customHeight="1" spans="1:25">
      <c r="A30" s="48"/>
      <c r="B30" s="34"/>
      <c r="C30" s="49"/>
      <c r="D30" s="50"/>
      <c r="E30" s="37"/>
      <c r="F30" s="35"/>
      <c r="G30" s="35"/>
      <c r="H30" s="35"/>
      <c r="I30" s="35"/>
      <c r="J30" s="96"/>
      <c r="K30" s="96"/>
      <c r="L30" s="94" t="s">
        <v>36</v>
      </c>
      <c r="M30" s="94" t="s">
        <v>70</v>
      </c>
      <c r="N30" s="97"/>
      <c r="O30" s="101" t="s">
        <v>60</v>
      </c>
      <c r="P30" s="101" t="s">
        <v>57</v>
      </c>
      <c r="Q30" s="101">
        <v>60</v>
      </c>
      <c r="R30" s="101" t="s">
        <v>61</v>
      </c>
      <c r="S30" s="101">
        <v>2022</v>
      </c>
      <c r="T30" s="101">
        <v>3</v>
      </c>
      <c r="U30" s="101" t="s">
        <v>44</v>
      </c>
      <c r="V30" s="101" t="s">
        <v>70</v>
      </c>
      <c r="W30" s="101" t="s">
        <v>59</v>
      </c>
      <c r="X30" s="101" t="s">
        <v>59</v>
      </c>
      <c r="Y30" s="134"/>
    </row>
    <row r="31" s="5" customFormat="1" ht="41" customHeight="1" spans="1:25">
      <c r="A31" s="48"/>
      <c r="B31" s="34"/>
      <c r="C31" s="49"/>
      <c r="D31" s="50"/>
      <c r="E31" s="37"/>
      <c r="F31" s="35"/>
      <c r="G31" s="35"/>
      <c r="H31" s="35"/>
      <c r="I31" s="35"/>
      <c r="J31" s="96"/>
      <c r="K31" s="96"/>
      <c r="L31" s="94" t="s">
        <v>36</v>
      </c>
      <c r="M31" s="94" t="s">
        <v>70</v>
      </c>
      <c r="N31" s="97"/>
      <c r="O31" s="101" t="s">
        <v>62</v>
      </c>
      <c r="P31" s="101" t="s">
        <v>57</v>
      </c>
      <c r="Q31" s="101">
        <v>575.46</v>
      </c>
      <c r="R31" s="101" t="s">
        <v>63</v>
      </c>
      <c r="S31" s="101">
        <v>2022</v>
      </c>
      <c r="T31" s="101">
        <v>3.463</v>
      </c>
      <c r="U31" s="101" t="s">
        <v>44</v>
      </c>
      <c r="V31" s="101" t="s">
        <v>70</v>
      </c>
      <c r="W31" s="101" t="s">
        <v>59</v>
      </c>
      <c r="X31" s="101" t="s">
        <v>59</v>
      </c>
      <c r="Y31" s="134"/>
    </row>
    <row r="32" s="5" customFormat="1" ht="41" customHeight="1" spans="1:25">
      <c r="A32" s="48"/>
      <c r="B32" s="34"/>
      <c r="C32" s="49"/>
      <c r="D32" s="50"/>
      <c r="E32" s="37"/>
      <c r="F32" s="35"/>
      <c r="G32" s="35"/>
      <c r="H32" s="35"/>
      <c r="I32" s="35"/>
      <c r="J32" s="96"/>
      <c r="K32" s="96"/>
      <c r="L32" s="94" t="s">
        <v>36</v>
      </c>
      <c r="M32" s="94" t="s">
        <v>71</v>
      </c>
      <c r="N32" s="97"/>
      <c r="O32" s="101" t="s">
        <v>56</v>
      </c>
      <c r="P32" s="101" t="s">
        <v>57</v>
      </c>
      <c r="Q32" s="101">
        <v>1112</v>
      </c>
      <c r="R32" s="101" t="s">
        <v>58</v>
      </c>
      <c r="S32" s="101">
        <v>2022</v>
      </c>
      <c r="T32" s="101">
        <v>1.97</v>
      </c>
      <c r="U32" s="101" t="s">
        <v>44</v>
      </c>
      <c r="V32" s="101" t="s">
        <v>72</v>
      </c>
      <c r="W32" s="101" t="s">
        <v>59</v>
      </c>
      <c r="X32" s="101" t="s">
        <v>59</v>
      </c>
      <c r="Y32" s="134"/>
    </row>
    <row r="33" s="5" customFormat="1" ht="41" customHeight="1" spans="1:25">
      <c r="A33" s="48"/>
      <c r="B33" s="34"/>
      <c r="C33" s="49"/>
      <c r="D33" s="50"/>
      <c r="E33" s="37"/>
      <c r="F33" s="35"/>
      <c r="G33" s="35"/>
      <c r="H33" s="35"/>
      <c r="I33" s="35"/>
      <c r="J33" s="96"/>
      <c r="K33" s="96"/>
      <c r="L33" s="94" t="s">
        <v>36</v>
      </c>
      <c r="M33" s="94" t="s">
        <v>71</v>
      </c>
      <c r="N33" s="97"/>
      <c r="O33" s="101" t="s">
        <v>60</v>
      </c>
      <c r="P33" s="101" t="s">
        <v>57</v>
      </c>
      <c r="Q33" s="101">
        <v>42</v>
      </c>
      <c r="R33" s="101" t="s">
        <v>61</v>
      </c>
      <c r="S33" s="101">
        <v>2022</v>
      </c>
      <c r="T33" s="101">
        <v>2.1</v>
      </c>
      <c r="U33" s="101" t="s">
        <v>44</v>
      </c>
      <c r="V33" s="101" t="s">
        <v>72</v>
      </c>
      <c r="W33" s="101" t="s">
        <v>59</v>
      </c>
      <c r="X33" s="101" t="s">
        <v>59</v>
      </c>
      <c r="Y33" s="134"/>
    </row>
    <row r="34" s="5" customFormat="1" ht="41" customHeight="1" spans="1:25">
      <c r="A34" s="48"/>
      <c r="B34" s="34"/>
      <c r="C34" s="49"/>
      <c r="D34" s="50"/>
      <c r="E34" s="37"/>
      <c r="F34" s="35"/>
      <c r="G34" s="35"/>
      <c r="H34" s="35"/>
      <c r="I34" s="35"/>
      <c r="J34" s="96"/>
      <c r="K34" s="96"/>
      <c r="L34" s="94" t="s">
        <v>36</v>
      </c>
      <c r="M34" s="94" t="s">
        <v>71</v>
      </c>
      <c r="N34" s="97"/>
      <c r="O34" s="101" t="s">
        <v>62</v>
      </c>
      <c r="P34" s="101" t="s">
        <v>57</v>
      </c>
      <c r="Q34" s="101">
        <v>272</v>
      </c>
      <c r="R34" s="101" t="s">
        <v>63</v>
      </c>
      <c r="S34" s="101">
        <v>2022</v>
      </c>
      <c r="T34" s="101">
        <v>2.28</v>
      </c>
      <c r="U34" s="101" t="s">
        <v>44</v>
      </c>
      <c r="V34" s="101" t="s">
        <v>72</v>
      </c>
      <c r="W34" s="101" t="s">
        <v>59</v>
      </c>
      <c r="X34" s="101" t="s">
        <v>59</v>
      </c>
      <c r="Y34" s="134"/>
    </row>
    <row r="35" s="5" customFormat="1" ht="41" customHeight="1" spans="1:25">
      <c r="A35" s="48"/>
      <c r="B35" s="34"/>
      <c r="C35" s="49"/>
      <c r="D35" s="50"/>
      <c r="E35" s="37"/>
      <c r="F35" s="35"/>
      <c r="G35" s="35"/>
      <c r="H35" s="35"/>
      <c r="I35" s="35"/>
      <c r="J35" s="96"/>
      <c r="K35" s="96"/>
      <c r="L35" s="94" t="s">
        <v>36</v>
      </c>
      <c r="M35" s="94" t="s">
        <v>37</v>
      </c>
      <c r="N35" s="97"/>
      <c r="O35" s="101" t="s">
        <v>56</v>
      </c>
      <c r="P35" s="101" t="s">
        <v>57</v>
      </c>
      <c r="Q35" s="101">
        <v>3011</v>
      </c>
      <c r="R35" s="101" t="s">
        <v>58</v>
      </c>
      <c r="S35" s="101">
        <v>2022</v>
      </c>
      <c r="T35" s="101">
        <v>5.872</v>
      </c>
      <c r="U35" s="101" t="s">
        <v>44</v>
      </c>
      <c r="V35" s="101" t="s">
        <v>37</v>
      </c>
      <c r="W35" s="101" t="s">
        <v>59</v>
      </c>
      <c r="X35" s="101" t="s">
        <v>59</v>
      </c>
      <c r="Y35" s="134"/>
    </row>
    <row r="36" s="5" customFormat="1" ht="41" customHeight="1" spans="1:25">
      <c r="A36" s="48"/>
      <c r="B36" s="34"/>
      <c r="C36" s="49"/>
      <c r="D36" s="50"/>
      <c r="E36" s="37"/>
      <c r="F36" s="35"/>
      <c r="G36" s="35"/>
      <c r="H36" s="35"/>
      <c r="I36" s="35"/>
      <c r="J36" s="96"/>
      <c r="K36" s="96"/>
      <c r="L36" s="94" t="s">
        <v>36</v>
      </c>
      <c r="M36" s="94" t="s">
        <v>37</v>
      </c>
      <c r="N36" s="97"/>
      <c r="O36" s="101" t="s">
        <v>73</v>
      </c>
      <c r="P36" s="101" t="s">
        <v>57</v>
      </c>
      <c r="Q36" s="101">
        <v>57</v>
      </c>
      <c r="R36" s="101" t="s">
        <v>61</v>
      </c>
      <c r="S36" s="101">
        <v>2022</v>
      </c>
      <c r="T36" s="101">
        <v>3.7</v>
      </c>
      <c r="U36" s="101" t="s">
        <v>44</v>
      </c>
      <c r="V36" s="101" t="s">
        <v>37</v>
      </c>
      <c r="W36" s="101" t="s">
        <v>59</v>
      </c>
      <c r="X36" s="101" t="s">
        <v>59</v>
      </c>
      <c r="Y36" s="134"/>
    </row>
    <row r="37" s="5" customFormat="1" ht="41" customHeight="1" spans="1:25">
      <c r="A37" s="51"/>
      <c r="B37" s="40"/>
      <c r="C37" s="52"/>
      <c r="D37" s="53"/>
      <c r="E37" s="43"/>
      <c r="F37" s="41"/>
      <c r="G37" s="41"/>
      <c r="H37" s="41"/>
      <c r="I37" s="41"/>
      <c r="J37" s="99"/>
      <c r="K37" s="99"/>
      <c r="L37" s="94" t="s">
        <v>36</v>
      </c>
      <c r="M37" s="94" t="s">
        <v>37</v>
      </c>
      <c r="N37" s="100"/>
      <c r="O37" s="101" t="s">
        <v>62</v>
      </c>
      <c r="P37" s="101" t="s">
        <v>57</v>
      </c>
      <c r="Q37" s="101">
        <v>634.4</v>
      </c>
      <c r="R37" s="101" t="s">
        <v>63</v>
      </c>
      <c r="S37" s="101">
        <v>2022</v>
      </c>
      <c r="T37" s="101">
        <v>5.182</v>
      </c>
      <c r="U37" s="101" t="s">
        <v>44</v>
      </c>
      <c r="V37" s="101" t="s">
        <v>37</v>
      </c>
      <c r="W37" s="101" t="s">
        <v>59</v>
      </c>
      <c r="X37" s="101" t="s">
        <v>59</v>
      </c>
      <c r="Y37" s="130"/>
    </row>
    <row r="38" s="5" customFormat="1" ht="54" customHeight="1" spans="1:25">
      <c r="A38" s="45">
        <v>3</v>
      </c>
      <c r="B38" s="28">
        <f>SUM(C38:J41)</f>
        <v>16.5</v>
      </c>
      <c r="C38" s="46">
        <v>9</v>
      </c>
      <c r="D38" s="47">
        <v>7.5</v>
      </c>
      <c r="E38" s="31"/>
      <c r="F38" s="29"/>
      <c r="G38" s="29"/>
      <c r="H38" s="54"/>
      <c r="I38" s="54"/>
      <c r="J38" s="92"/>
      <c r="K38" s="92" t="s">
        <v>74</v>
      </c>
      <c r="L38" s="94" t="s">
        <v>36</v>
      </c>
      <c r="M38" s="94" t="s">
        <v>64</v>
      </c>
      <c r="N38" s="92" t="s">
        <v>75</v>
      </c>
      <c r="O38" s="54" t="s">
        <v>76</v>
      </c>
      <c r="P38" s="101" t="s">
        <v>57</v>
      </c>
      <c r="Q38" s="122">
        <v>3</v>
      </c>
      <c r="R38" s="54" t="s">
        <v>77</v>
      </c>
      <c r="S38" s="101">
        <v>2022</v>
      </c>
      <c r="T38" s="54">
        <v>3</v>
      </c>
      <c r="U38" s="101" t="s">
        <v>44</v>
      </c>
      <c r="V38" s="124" t="s">
        <v>64</v>
      </c>
      <c r="W38" s="101" t="s">
        <v>59</v>
      </c>
      <c r="X38" s="101" t="s">
        <v>59</v>
      </c>
      <c r="Y38" s="133"/>
    </row>
    <row r="39" s="5" customFormat="1" ht="41" customHeight="1" spans="1:25">
      <c r="A39" s="48"/>
      <c r="B39" s="34"/>
      <c r="C39" s="49"/>
      <c r="D39" s="50"/>
      <c r="E39" s="37"/>
      <c r="F39" s="35"/>
      <c r="G39" s="35"/>
      <c r="H39" s="54"/>
      <c r="I39" s="54"/>
      <c r="J39" s="96"/>
      <c r="K39" s="96"/>
      <c r="L39" s="94" t="s">
        <v>36</v>
      </c>
      <c r="M39" s="94" t="s">
        <v>37</v>
      </c>
      <c r="N39" s="96"/>
      <c r="O39" s="54" t="s">
        <v>76</v>
      </c>
      <c r="P39" s="101" t="s">
        <v>57</v>
      </c>
      <c r="Q39" s="125">
        <v>4.5</v>
      </c>
      <c r="R39" s="54" t="s">
        <v>77</v>
      </c>
      <c r="S39" s="101">
        <v>2022</v>
      </c>
      <c r="T39" s="101">
        <v>4.5</v>
      </c>
      <c r="U39" s="101" t="s">
        <v>44</v>
      </c>
      <c r="V39" s="124" t="s">
        <v>37</v>
      </c>
      <c r="W39" s="101" t="s">
        <v>59</v>
      </c>
      <c r="X39" s="101" t="s">
        <v>59</v>
      </c>
      <c r="Y39" s="134"/>
    </row>
    <row r="40" s="5" customFormat="1" ht="41" customHeight="1" spans="1:25">
      <c r="A40" s="48"/>
      <c r="B40" s="34"/>
      <c r="C40" s="49"/>
      <c r="D40" s="50"/>
      <c r="E40" s="37"/>
      <c r="F40" s="35"/>
      <c r="G40" s="35"/>
      <c r="H40" s="54"/>
      <c r="I40" s="54"/>
      <c r="J40" s="96"/>
      <c r="K40" s="96"/>
      <c r="L40" s="94" t="s">
        <v>36</v>
      </c>
      <c r="M40" s="94" t="s">
        <v>65</v>
      </c>
      <c r="N40" s="96"/>
      <c r="O40" s="54" t="s">
        <v>76</v>
      </c>
      <c r="P40" s="101" t="s">
        <v>57</v>
      </c>
      <c r="Q40" s="125">
        <v>4.5</v>
      </c>
      <c r="R40" s="54" t="s">
        <v>77</v>
      </c>
      <c r="S40" s="101">
        <v>2022</v>
      </c>
      <c r="T40" s="101">
        <v>4.5</v>
      </c>
      <c r="U40" s="101" t="s">
        <v>44</v>
      </c>
      <c r="V40" s="124" t="s">
        <v>65</v>
      </c>
      <c r="W40" s="101" t="s">
        <v>59</v>
      </c>
      <c r="X40" s="101" t="s">
        <v>59</v>
      </c>
      <c r="Y40" s="134"/>
    </row>
    <row r="41" s="5" customFormat="1" ht="41" customHeight="1" spans="1:25">
      <c r="A41" s="48"/>
      <c r="B41" s="34"/>
      <c r="C41" s="49"/>
      <c r="D41" s="50"/>
      <c r="E41" s="37"/>
      <c r="F41" s="35"/>
      <c r="G41" s="35"/>
      <c r="H41" s="54"/>
      <c r="I41" s="54"/>
      <c r="J41" s="96"/>
      <c r="K41" s="96"/>
      <c r="L41" s="94" t="s">
        <v>36</v>
      </c>
      <c r="M41" s="94" t="s">
        <v>67</v>
      </c>
      <c r="N41" s="96"/>
      <c r="O41" s="54" t="s">
        <v>76</v>
      </c>
      <c r="P41" s="101" t="s">
        <v>57</v>
      </c>
      <c r="Q41" s="125">
        <v>4.5</v>
      </c>
      <c r="R41" s="54" t="s">
        <v>77</v>
      </c>
      <c r="S41" s="101">
        <v>2022</v>
      </c>
      <c r="T41" s="101">
        <v>4.5</v>
      </c>
      <c r="U41" s="101" t="s">
        <v>44</v>
      </c>
      <c r="V41" s="124" t="s">
        <v>67</v>
      </c>
      <c r="W41" s="101" t="s">
        <v>59</v>
      </c>
      <c r="X41" s="101" t="s">
        <v>59</v>
      </c>
      <c r="Y41" s="130"/>
    </row>
    <row r="42" s="5" customFormat="1" ht="41" customHeight="1" spans="1:25">
      <c r="A42" s="45">
        <v>4</v>
      </c>
      <c r="B42" s="28">
        <f>SUM(C42:J48)</f>
        <v>304.14</v>
      </c>
      <c r="C42" s="29">
        <v>289.6</v>
      </c>
      <c r="D42" s="29"/>
      <c r="E42" s="31"/>
      <c r="F42" s="29"/>
      <c r="G42" s="29"/>
      <c r="H42" s="55"/>
      <c r="I42" s="54"/>
      <c r="J42" s="94">
        <v>14.54</v>
      </c>
      <c r="K42" s="92" t="s">
        <v>78</v>
      </c>
      <c r="L42" s="94" t="s">
        <v>36</v>
      </c>
      <c r="M42" s="94" t="s">
        <v>65</v>
      </c>
      <c r="N42" s="93" t="s">
        <v>79</v>
      </c>
      <c r="O42" s="102" t="s">
        <v>80</v>
      </c>
      <c r="P42" s="103" t="s">
        <v>40</v>
      </c>
      <c r="Q42" s="122">
        <v>1680</v>
      </c>
      <c r="R42" s="54" t="s">
        <v>42</v>
      </c>
      <c r="S42" s="101">
        <v>2022</v>
      </c>
      <c r="T42" s="101">
        <v>195.14</v>
      </c>
      <c r="U42" s="101" t="s">
        <v>44</v>
      </c>
      <c r="V42" s="101" t="s">
        <v>65</v>
      </c>
      <c r="W42" s="101" t="s">
        <v>81</v>
      </c>
      <c r="X42" s="101" t="s">
        <v>82</v>
      </c>
      <c r="Y42" s="135"/>
    </row>
    <row r="43" s="6" customFormat="1" ht="41" customHeight="1" spans="1:25">
      <c r="A43" s="48"/>
      <c r="B43" s="34"/>
      <c r="C43" s="35"/>
      <c r="D43" s="35"/>
      <c r="E43" s="37"/>
      <c r="F43" s="35"/>
      <c r="G43" s="35"/>
      <c r="H43" s="55"/>
      <c r="I43" s="54"/>
      <c r="J43" s="94"/>
      <c r="K43" s="96"/>
      <c r="L43" s="94" t="s">
        <v>36</v>
      </c>
      <c r="M43" s="94" t="s">
        <v>65</v>
      </c>
      <c r="N43" s="97"/>
      <c r="O43" s="94" t="s">
        <v>83</v>
      </c>
      <c r="P43" s="103" t="s">
        <v>40</v>
      </c>
      <c r="Q43" s="122">
        <v>72</v>
      </c>
      <c r="R43" s="54" t="s">
        <v>42</v>
      </c>
      <c r="S43" s="101">
        <v>2022</v>
      </c>
      <c r="T43" s="101">
        <v>24.93</v>
      </c>
      <c r="U43" s="101" t="s">
        <v>44</v>
      </c>
      <c r="V43" s="101" t="s">
        <v>65</v>
      </c>
      <c r="W43" s="101" t="s">
        <v>81</v>
      </c>
      <c r="X43" s="101" t="s">
        <v>84</v>
      </c>
      <c r="Y43" s="136"/>
    </row>
    <row r="44" s="6" customFormat="1" ht="41" customHeight="1" spans="1:25">
      <c r="A44" s="48"/>
      <c r="B44" s="34"/>
      <c r="C44" s="35"/>
      <c r="D44" s="35"/>
      <c r="E44" s="37"/>
      <c r="F44" s="35"/>
      <c r="G44" s="35"/>
      <c r="H44" s="55"/>
      <c r="I44" s="54"/>
      <c r="J44" s="94"/>
      <c r="K44" s="96"/>
      <c r="L44" s="94" t="s">
        <v>36</v>
      </c>
      <c r="M44" s="94" t="s">
        <v>65</v>
      </c>
      <c r="N44" s="97"/>
      <c r="O44" s="94" t="s">
        <v>85</v>
      </c>
      <c r="P44" s="103" t="s">
        <v>40</v>
      </c>
      <c r="Q44" s="122">
        <v>30</v>
      </c>
      <c r="R44" s="54" t="s">
        <v>42</v>
      </c>
      <c r="S44" s="101">
        <v>2022</v>
      </c>
      <c r="T44" s="101">
        <v>10.46</v>
      </c>
      <c r="U44" s="101" t="s">
        <v>44</v>
      </c>
      <c r="V44" s="101" t="s">
        <v>65</v>
      </c>
      <c r="W44" s="101" t="s">
        <v>81</v>
      </c>
      <c r="X44" s="101" t="s">
        <v>84</v>
      </c>
      <c r="Y44" s="136"/>
    </row>
    <row r="45" s="6" customFormat="1" ht="41" customHeight="1" spans="1:25">
      <c r="A45" s="48"/>
      <c r="B45" s="34"/>
      <c r="C45" s="35"/>
      <c r="D45" s="35"/>
      <c r="E45" s="37"/>
      <c r="F45" s="35"/>
      <c r="G45" s="35"/>
      <c r="H45" s="55"/>
      <c r="I45" s="54"/>
      <c r="J45" s="94"/>
      <c r="K45" s="96"/>
      <c r="L45" s="94" t="s">
        <v>36</v>
      </c>
      <c r="M45" s="94" t="s">
        <v>65</v>
      </c>
      <c r="N45" s="97"/>
      <c r="O45" s="94" t="s">
        <v>86</v>
      </c>
      <c r="P45" s="103" t="s">
        <v>40</v>
      </c>
      <c r="Q45" s="122">
        <v>214</v>
      </c>
      <c r="R45" s="54" t="s">
        <v>42</v>
      </c>
      <c r="S45" s="101">
        <v>2022</v>
      </c>
      <c r="T45" s="101">
        <v>34.1</v>
      </c>
      <c r="U45" s="101" t="s">
        <v>44</v>
      </c>
      <c r="V45" s="101" t="s">
        <v>65</v>
      </c>
      <c r="W45" s="101" t="s">
        <v>81</v>
      </c>
      <c r="X45" s="101" t="s">
        <v>84</v>
      </c>
      <c r="Y45" s="136"/>
    </row>
    <row r="46" s="6" customFormat="1" ht="41" customHeight="1" spans="1:25">
      <c r="A46" s="48"/>
      <c r="B46" s="34"/>
      <c r="C46" s="35"/>
      <c r="D46" s="35"/>
      <c r="E46" s="37"/>
      <c r="F46" s="35"/>
      <c r="G46" s="35"/>
      <c r="H46" s="55"/>
      <c r="I46" s="54"/>
      <c r="J46" s="94"/>
      <c r="K46" s="96"/>
      <c r="L46" s="94" t="s">
        <v>36</v>
      </c>
      <c r="M46" s="94" t="s">
        <v>65</v>
      </c>
      <c r="N46" s="97"/>
      <c r="O46" s="94" t="s">
        <v>87</v>
      </c>
      <c r="P46" s="103" t="s">
        <v>40</v>
      </c>
      <c r="Q46" s="122">
        <v>1</v>
      </c>
      <c r="R46" s="54" t="s">
        <v>88</v>
      </c>
      <c r="S46" s="101">
        <v>2022</v>
      </c>
      <c r="T46" s="101">
        <v>12.68</v>
      </c>
      <c r="U46" s="101" t="s">
        <v>44</v>
      </c>
      <c r="V46" s="101" t="s">
        <v>65</v>
      </c>
      <c r="W46" s="101" t="s">
        <v>81</v>
      </c>
      <c r="X46" s="101" t="s">
        <v>84</v>
      </c>
      <c r="Y46" s="136"/>
    </row>
    <row r="47" s="6" customFormat="1" ht="41" customHeight="1" spans="1:25">
      <c r="A47" s="48"/>
      <c r="B47" s="34"/>
      <c r="C47" s="35"/>
      <c r="D47" s="35"/>
      <c r="E47" s="37"/>
      <c r="F47" s="35"/>
      <c r="G47" s="35"/>
      <c r="H47" s="55"/>
      <c r="I47" s="54"/>
      <c r="J47" s="94"/>
      <c r="K47" s="96"/>
      <c r="L47" s="94" t="s">
        <v>36</v>
      </c>
      <c r="M47" s="94" t="s">
        <v>65</v>
      </c>
      <c r="N47" s="97"/>
      <c r="O47" s="102" t="s">
        <v>89</v>
      </c>
      <c r="P47" s="103" t="s">
        <v>40</v>
      </c>
      <c r="Q47" s="125">
        <v>1736.6</v>
      </c>
      <c r="R47" s="54" t="s">
        <v>42</v>
      </c>
      <c r="S47" s="101">
        <v>2022</v>
      </c>
      <c r="T47" s="101">
        <v>20.32</v>
      </c>
      <c r="U47" s="101" t="s">
        <v>44</v>
      </c>
      <c r="V47" s="101" t="s">
        <v>65</v>
      </c>
      <c r="W47" s="101" t="s">
        <v>81</v>
      </c>
      <c r="X47" s="101" t="s">
        <v>82</v>
      </c>
      <c r="Y47" s="136"/>
    </row>
    <row r="48" s="6" customFormat="1" ht="41" customHeight="1" spans="1:25">
      <c r="A48" s="48"/>
      <c r="B48" s="34"/>
      <c r="C48" s="35"/>
      <c r="D48" s="35"/>
      <c r="E48" s="37"/>
      <c r="F48" s="35"/>
      <c r="G48" s="35"/>
      <c r="H48" s="55"/>
      <c r="I48" s="54"/>
      <c r="J48" s="94"/>
      <c r="K48" s="96"/>
      <c r="L48" s="94" t="s">
        <v>36</v>
      </c>
      <c r="M48" s="94" t="s">
        <v>65</v>
      </c>
      <c r="N48" s="97"/>
      <c r="O48" s="102" t="s">
        <v>90</v>
      </c>
      <c r="P48" s="103" t="s">
        <v>40</v>
      </c>
      <c r="Q48" s="122">
        <v>385</v>
      </c>
      <c r="R48" s="54" t="s">
        <v>42</v>
      </c>
      <c r="S48" s="101">
        <v>2022</v>
      </c>
      <c r="T48" s="101">
        <v>6.82</v>
      </c>
      <c r="U48" s="101" t="s">
        <v>44</v>
      </c>
      <c r="V48" s="101" t="s">
        <v>65</v>
      </c>
      <c r="W48" s="101" t="s">
        <v>81</v>
      </c>
      <c r="X48" s="101" t="s">
        <v>84</v>
      </c>
      <c r="Y48" s="137"/>
    </row>
    <row r="49" s="6" customFormat="1" ht="46" customHeight="1" spans="1:25">
      <c r="A49" s="56">
        <v>5</v>
      </c>
      <c r="B49" s="57">
        <f>SUM(C49:J51)</f>
        <v>355.91</v>
      </c>
      <c r="C49" s="58"/>
      <c r="D49" s="58"/>
      <c r="E49" s="59">
        <v>1.42</v>
      </c>
      <c r="F49" s="60"/>
      <c r="G49" s="61">
        <v>215.12</v>
      </c>
      <c r="H49" s="62"/>
      <c r="I49" s="69">
        <v>3.94</v>
      </c>
      <c r="J49" s="69">
        <v>135.43</v>
      </c>
      <c r="K49" s="104" t="s">
        <v>91</v>
      </c>
      <c r="L49" s="102" t="s">
        <v>36</v>
      </c>
      <c r="M49" s="102" t="s">
        <v>67</v>
      </c>
      <c r="N49" s="105" t="s">
        <v>92</v>
      </c>
      <c r="O49" s="102" t="s">
        <v>93</v>
      </c>
      <c r="P49" s="102" t="s">
        <v>40</v>
      </c>
      <c r="Q49" s="102" t="s">
        <v>94</v>
      </c>
      <c r="R49" s="102" t="s">
        <v>42</v>
      </c>
      <c r="S49" s="102">
        <v>2022</v>
      </c>
      <c r="T49" s="102">
        <v>127.12</v>
      </c>
      <c r="U49" s="124" t="s">
        <v>44</v>
      </c>
      <c r="V49" s="124" t="s">
        <v>67</v>
      </c>
      <c r="W49" s="126" t="s">
        <v>95</v>
      </c>
      <c r="X49" s="101" t="s">
        <v>96</v>
      </c>
      <c r="Y49" s="138"/>
    </row>
    <row r="50" s="5" customFormat="1" ht="46" customHeight="1" spans="1:25">
      <c r="A50" s="63"/>
      <c r="B50" s="64"/>
      <c r="C50" s="65"/>
      <c r="D50" s="65"/>
      <c r="E50" s="66"/>
      <c r="F50" s="67"/>
      <c r="G50" s="68"/>
      <c r="H50" s="69"/>
      <c r="I50" s="69"/>
      <c r="J50" s="69"/>
      <c r="K50" s="106"/>
      <c r="L50" s="102" t="s">
        <v>36</v>
      </c>
      <c r="M50" s="102" t="s">
        <v>67</v>
      </c>
      <c r="N50" s="105"/>
      <c r="O50" s="102" t="s">
        <v>97</v>
      </c>
      <c r="P50" s="102" t="s">
        <v>40</v>
      </c>
      <c r="Q50" s="102" t="s">
        <v>98</v>
      </c>
      <c r="R50" s="102" t="s">
        <v>42</v>
      </c>
      <c r="S50" s="102">
        <v>2022</v>
      </c>
      <c r="T50" s="102">
        <v>52</v>
      </c>
      <c r="U50" s="124" t="s">
        <v>44</v>
      </c>
      <c r="V50" s="124" t="s">
        <v>67</v>
      </c>
      <c r="W50" s="126" t="s">
        <v>95</v>
      </c>
      <c r="X50" s="101" t="s">
        <v>96</v>
      </c>
      <c r="Y50" s="139"/>
    </row>
    <row r="51" s="5" customFormat="1" ht="46" customHeight="1" spans="1:25">
      <c r="A51" s="63"/>
      <c r="B51" s="64"/>
      <c r="C51" s="65"/>
      <c r="D51" s="65"/>
      <c r="E51" s="66"/>
      <c r="F51" s="67"/>
      <c r="G51" s="68"/>
      <c r="H51" s="69"/>
      <c r="I51" s="69"/>
      <c r="J51" s="69"/>
      <c r="K51" s="106"/>
      <c r="L51" s="102" t="s">
        <v>36</v>
      </c>
      <c r="M51" s="102" t="s">
        <v>67</v>
      </c>
      <c r="N51" s="105"/>
      <c r="O51" s="102" t="s">
        <v>99</v>
      </c>
      <c r="P51" s="102" t="s">
        <v>40</v>
      </c>
      <c r="Q51" s="102" t="s">
        <v>100</v>
      </c>
      <c r="R51" s="102" t="s">
        <v>42</v>
      </c>
      <c r="S51" s="102">
        <v>2022</v>
      </c>
      <c r="T51" s="102">
        <v>36</v>
      </c>
      <c r="U51" s="124" t="s">
        <v>44</v>
      </c>
      <c r="V51" s="124" t="s">
        <v>67</v>
      </c>
      <c r="W51" s="126" t="s">
        <v>95</v>
      </c>
      <c r="X51" s="101" t="s">
        <v>96</v>
      </c>
      <c r="Y51" s="139"/>
    </row>
    <row r="52" s="5" customFormat="1" ht="75" customHeight="1" spans="1:25">
      <c r="A52" s="63"/>
      <c r="B52" s="64"/>
      <c r="C52" s="65"/>
      <c r="D52" s="65"/>
      <c r="E52" s="66"/>
      <c r="F52" s="67"/>
      <c r="G52" s="68"/>
      <c r="H52" s="70"/>
      <c r="I52" s="69"/>
      <c r="J52" s="69"/>
      <c r="K52" s="106"/>
      <c r="L52" s="102" t="s">
        <v>36</v>
      </c>
      <c r="M52" s="102" t="s">
        <v>67</v>
      </c>
      <c r="N52" s="105"/>
      <c r="O52" s="102" t="s">
        <v>101</v>
      </c>
      <c r="P52" s="102" t="s">
        <v>40</v>
      </c>
      <c r="Q52" s="102" t="s">
        <v>102</v>
      </c>
      <c r="R52" s="102" t="s">
        <v>42</v>
      </c>
      <c r="S52" s="102">
        <v>2022</v>
      </c>
      <c r="T52" s="102" t="s">
        <v>48</v>
      </c>
      <c r="U52" s="124" t="s">
        <v>44</v>
      </c>
      <c r="V52" s="124" t="s">
        <v>67</v>
      </c>
      <c r="W52" s="126" t="s">
        <v>95</v>
      </c>
      <c r="X52" s="101" t="s">
        <v>96</v>
      </c>
      <c r="Y52" s="139"/>
    </row>
    <row r="53" s="5" customFormat="1" ht="75" customHeight="1" spans="1:25">
      <c r="A53" s="71">
        <v>6</v>
      </c>
      <c r="B53" s="72">
        <f>SUM(C53:I53)</f>
        <v>20.88</v>
      </c>
      <c r="C53" s="73"/>
      <c r="D53" s="73"/>
      <c r="E53" s="74"/>
      <c r="F53" s="73"/>
      <c r="G53" s="75">
        <v>20.88</v>
      </c>
      <c r="H53" s="76"/>
      <c r="I53" s="107"/>
      <c r="J53" s="74"/>
      <c r="K53" s="74" t="s">
        <v>103</v>
      </c>
      <c r="L53" s="102" t="s">
        <v>36</v>
      </c>
      <c r="M53" s="102" t="s">
        <v>67</v>
      </c>
      <c r="N53" s="108" t="s">
        <v>104</v>
      </c>
      <c r="O53" s="102" t="s">
        <v>105</v>
      </c>
      <c r="P53" s="102" t="s">
        <v>40</v>
      </c>
      <c r="Q53" s="102">
        <v>3</v>
      </c>
      <c r="R53" s="102" t="s">
        <v>106</v>
      </c>
      <c r="S53" s="102">
        <v>2022</v>
      </c>
      <c r="T53" s="102">
        <v>20.88</v>
      </c>
      <c r="U53" s="124" t="s">
        <v>44</v>
      </c>
      <c r="V53" s="124" t="s">
        <v>67</v>
      </c>
      <c r="W53" s="126" t="s">
        <v>95</v>
      </c>
      <c r="X53" s="101" t="s">
        <v>96</v>
      </c>
      <c r="Y53" s="140"/>
    </row>
    <row r="54" s="5" customFormat="1" ht="75" customHeight="1" spans="1:25">
      <c r="A54" s="48">
        <v>7</v>
      </c>
      <c r="B54" s="34">
        <f>SUM(C54:J56)</f>
        <v>220.07</v>
      </c>
      <c r="C54" s="35"/>
      <c r="D54" s="35">
        <v>50</v>
      </c>
      <c r="E54" s="37"/>
      <c r="F54" s="35"/>
      <c r="G54" s="77">
        <v>60.02</v>
      </c>
      <c r="H54" s="54"/>
      <c r="I54" s="76">
        <v>104.71</v>
      </c>
      <c r="J54" s="37">
        <v>5.34</v>
      </c>
      <c r="K54" s="37" t="s">
        <v>107</v>
      </c>
      <c r="L54" s="94" t="s">
        <v>36</v>
      </c>
      <c r="M54" s="82" t="s">
        <v>65</v>
      </c>
      <c r="N54" s="109" t="s">
        <v>108</v>
      </c>
      <c r="O54" s="94" t="s">
        <v>109</v>
      </c>
      <c r="P54" s="103" t="s">
        <v>40</v>
      </c>
      <c r="Q54" s="122">
        <v>420</v>
      </c>
      <c r="R54" s="54" t="s">
        <v>42</v>
      </c>
      <c r="S54" s="102">
        <v>2022</v>
      </c>
      <c r="T54" s="102">
        <v>59.73</v>
      </c>
      <c r="U54" s="103" t="s">
        <v>44</v>
      </c>
      <c r="V54" s="101" t="s">
        <v>65</v>
      </c>
      <c r="W54" s="127" t="s">
        <v>81</v>
      </c>
      <c r="X54" s="127" t="s">
        <v>82</v>
      </c>
      <c r="Y54" s="141" t="s">
        <v>110</v>
      </c>
    </row>
    <row r="55" s="5" customFormat="1" ht="75" customHeight="1" spans="1:25">
      <c r="A55" s="48"/>
      <c r="B55" s="34"/>
      <c r="C55" s="35"/>
      <c r="D55" s="35"/>
      <c r="E55" s="37"/>
      <c r="F55" s="35"/>
      <c r="G55" s="77"/>
      <c r="H55" s="54"/>
      <c r="I55" s="76"/>
      <c r="J55" s="37"/>
      <c r="K55" s="37"/>
      <c r="L55" s="94" t="s">
        <v>36</v>
      </c>
      <c r="M55" s="82" t="s">
        <v>65</v>
      </c>
      <c r="N55" s="110"/>
      <c r="O55" s="94" t="s">
        <v>111</v>
      </c>
      <c r="P55" s="103" t="s">
        <v>40</v>
      </c>
      <c r="Q55" s="122">
        <v>2722</v>
      </c>
      <c r="R55" s="54" t="s">
        <v>42</v>
      </c>
      <c r="S55" s="102">
        <v>2022</v>
      </c>
      <c r="T55" s="102">
        <v>77.67</v>
      </c>
      <c r="U55" s="103" t="s">
        <v>44</v>
      </c>
      <c r="V55" s="101" t="s">
        <v>65</v>
      </c>
      <c r="W55" s="127" t="s">
        <v>81</v>
      </c>
      <c r="X55" s="127" t="s">
        <v>82</v>
      </c>
      <c r="Y55" s="142"/>
    </row>
    <row r="56" s="5" customFormat="1" ht="75" customHeight="1" spans="1:25">
      <c r="A56" s="48"/>
      <c r="B56" s="34"/>
      <c r="C56" s="35"/>
      <c r="D56" s="35"/>
      <c r="E56" s="37"/>
      <c r="F56" s="35"/>
      <c r="G56" s="77"/>
      <c r="H56" s="78"/>
      <c r="I56" s="62"/>
      <c r="J56" s="37"/>
      <c r="K56" s="37"/>
      <c r="L56" s="92" t="s">
        <v>36</v>
      </c>
      <c r="M56" s="31" t="s">
        <v>69</v>
      </c>
      <c r="N56" s="110"/>
      <c r="O56" s="94" t="s">
        <v>112</v>
      </c>
      <c r="P56" s="103" t="s">
        <v>40</v>
      </c>
      <c r="Q56" s="122">
        <v>480</v>
      </c>
      <c r="R56" s="54" t="s">
        <v>42</v>
      </c>
      <c r="S56" s="102">
        <v>2022</v>
      </c>
      <c r="T56" s="102">
        <v>82.65</v>
      </c>
      <c r="U56" s="103" t="s">
        <v>44</v>
      </c>
      <c r="V56" s="101" t="s">
        <v>69</v>
      </c>
      <c r="W56" s="127" t="s">
        <v>113</v>
      </c>
      <c r="X56" s="127" t="s">
        <v>114</v>
      </c>
      <c r="Y56" s="143"/>
    </row>
    <row r="57" s="5" customFormat="1" ht="41" customHeight="1" spans="1:25">
      <c r="A57" s="71">
        <v>8</v>
      </c>
      <c r="B57" s="72">
        <f>SUM(C57:I57)</f>
        <v>9.98</v>
      </c>
      <c r="C57" s="73"/>
      <c r="D57" s="73"/>
      <c r="E57" s="74"/>
      <c r="F57" s="73"/>
      <c r="G57" s="75">
        <v>9.98</v>
      </c>
      <c r="H57" s="76"/>
      <c r="I57" s="76"/>
      <c r="J57" s="74"/>
      <c r="K57" s="74" t="s">
        <v>115</v>
      </c>
      <c r="L57" s="102" t="s">
        <v>36</v>
      </c>
      <c r="M57" s="74" t="s">
        <v>65</v>
      </c>
      <c r="N57" s="111" t="s">
        <v>116</v>
      </c>
      <c r="O57" s="102" t="s">
        <v>117</v>
      </c>
      <c r="P57" s="112" t="s">
        <v>40</v>
      </c>
      <c r="Q57" s="128">
        <v>1</v>
      </c>
      <c r="R57" s="76" t="s">
        <v>88</v>
      </c>
      <c r="S57" s="102">
        <v>2022</v>
      </c>
      <c r="T57" s="102" t="s">
        <v>118</v>
      </c>
      <c r="U57" s="112" t="s">
        <v>44</v>
      </c>
      <c r="V57" s="124" t="s">
        <v>65</v>
      </c>
      <c r="W57" s="126" t="s">
        <v>81</v>
      </c>
      <c r="X57" s="127" t="s">
        <v>84</v>
      </c>
      <c r="Y57" s="144" t="s">
        <v>119</v>
      </c>
    </row>
    <row r="58" s="5" customFormat="1" ht="37" customHeight="1" spans="1:25">
      <c r="A58" s="48">
        <v>9</v>
      </c>
      <c r="B58" s="34">
        <f>C58+D58+E58+F58+G58+H58+I58+J58</f>
        <v>300.71</v>
      </c>
      <c r="C58" s="35"/>
      <c r="D58" s="35"/>
      <c r="E58" s="37"/>
      <c r="F58" s="35"/>
      <c r="G58" s="35">
        <v>100</v>
      </c>
      <c r="H58" s="55">
        <v>80</v>
      </c>
      <c r="I58" s="55"/>
      <c r="J58" s="37">
        <v>120.71</v>
      </c>
      <c r="K58" s="37" t="s">
        <v>120</v>
      </c>
      <c r="L58" s="99" t="s">
        <v>36</v>
      </c>
      <c r="M58" s="43" t="s">
        <v>64</v>
      </c>
      <c r="N58" s="110" t="s">
        <v>121</v>
      </c>
      <c r="O58" s="94" t="s">
        <v>122</v>
      </c>
      <c r="P58" s="103" t="s">
        <v>40</v>
      </c>
      <c r="Q58" s="54">
        <v>1494.5</v>
      </c>
      <c r="R58" s="54" t="s">
        <v>42</v>
      </c>
      <c r="S58" s="102">
        <v>2022</v>
      </c>
      <c r="T58" s="102">
        <v>184.99</v>
      </c>
      <c r="U58" s="103" t="s">
        <v>44</v>
      </c>
      <c r="V58" s="101" t="s">
        <v>64</v>
      </c>
      <c r="W58" s="127" t="s">
        <v>123</v>
      </c>
      <c r="X58" s="127" t="s">
        <v>124</v>
      </c>
      <c r="Y58" s="133"/>
    </row>
    <row r="59" s="5" customFormat="1" ht="37" customHeight="1" spans="1:25">
      <c r="A59" s="48"/>
      <c r="B59" s="34"/>
      <c r="C59" s="35"/>
      <c r="D59" s="35"/>
      <c r="E59" s="37"/>
      <c r="F59" s="35"/>
      <c r="G59" s="35"/>
      <c r="H59" s="55"/>
      <c r="I59" s="55"/>
      <c r="J59" s="37"/>
      <c r="K59" s="37"/>
      <c r="L59" s="94" t="s">
        <v>36</v>
      </c>
      <c r="M59" s="82" t="s">
        <v>64</v>
      </c>
      <c r="N59" s="110"/>
      <c r="O59" s="94" t="s">
        <v>87</v>
      </c>
      <c r="P59" s="103" t="s">
        <v>40</v>
      </c>
      <c r="Q59" s="54">
        <v>1609.74</v>
      </c>
      <c r="R59" s="54" t="s">
        <v>42</v>
      </c>
      <c r="S59" s="102">
        <v>2022</v>
      </c>
      <c r="T59" s="102">
        <v>38.11</v>
      </c>
      <c r="U59" s="103" t="s">
        <v>44</v>
      </c>
      <c r="V59" s="101" t="s">
        <v>64</v>
      </c>
      <c r="W59" s="127" t="s">
        <v>123</v>
      </c>
      <c r="X59" s="127" t="s">
        <v>124</v>
      </c>
      <c r="Y59" s="134"/>
    </row>
    <row r="60" s="5" customFormat="1" ht="37" customHeight="1" spans="1:25">
      <c r="A60" s="51"/>
      <c r="B60" s="40"/>
      <c r="C60" s="41"/>
      <c r="D60" s="41"/>
      <c r="E60" s="43"/>
      <c r="F60" s="41"/>
      <c r="G60" s="41"/>
      <c r="H60" s="79"/>
      <c r="I60" s="79"/>
      <c r="J60" s="43"/>
      <c r="K60" s="43"/>
      <c r="L60" s="94" t="s">
        <v>36</v>
      </c>
      <c r="M60" s="82" t="s">
        <v>64</v>
      </c>
      <c r="N60" s="113"/>
      <c r="O60" s="94" t="s">
        <v>125</v>
      </c>
      <c r="P60" s="103" t="s">
        <v>40</v>
      </c>
      <c r="Q60" s="122">
        <v>1</v>
      </c>
      <c r="R60" s="54" t="s">
        <v>126</v>
      </c>
      <c r="S60" s="102">
        <v>2022</v>
      </c>
      <c r="T60" s="102">
        <v>77.6</v>
      </c>
      <c r="U60" s="103" t="s">
        <v>44</v>
      </c>
      <c r="V60" s="101" t="s">
        <v>64</v>
      </c>
      <c r="W60" s="127" t="s">
        <v>123</v>
      </c>
      <c r="X60" s="127" t="s">
        <v>124</v>
      </c>
      <c r="Y60" s="130"/>
    </row>
    <row r="61" s="5" customFormat="1" ht="50" customHeight="1" spans="1:25">
      <c r="A61" s="20">
        <v>10</v>
      </c>
      <c r="B61" s="80">
        <f>SUM(C61:J63)</f>
        <v>223.92</v>
      </c>
      <c r="C61" s="81"/>
      <c r="D61" s="73"/>
      <c r="E61" s="82"/>
      <c r="F61" s="81"/>
      <c r="G61" s="81"/>
      <c r="H61" s="54"/>
      <c r="I61" s="114">
        <v>179.12</v>
      </c>
      <c r="J61" s="115">
        <v>44.8</v>
      </c>
      <c r="K61" s="82" t="s">
        <v>127</v>
      </c>
      <c r="L61" s="94" t="s">
        <v>36</v>
      </c>
      <c r="M61" s="82" t="s">
        <v>128</v>
      </c>
      <c r="N61" s="116" t="s">
        <v>129</v>
      </c>
      <c r="O61" s="94" t="s">
        <v>130</v>
      </c>
      <c r="P61" s="103" t="s">
        <v>40</v>
      </c>
      <c r="Q61" s="122">
        <v>323</v>
      </c>
      <c r="R61" s="54" t="s">
        <v>42</v>
      </c>
      <c r="S61" s="102">
        <v>2022</v>
      </c>
      <c r="T61" s="102">
        <v>151.95</v>
      </c>
      <c r="U61" s="103" t="s">
        <v>44</v>
      </c>
      <c r="V61" s="101" t="s">
        <v>67</v>
      </c>
      <c r="W61" s="127" t="s">
        <v>95</v>
      </c>
      <c r="X61" s="127" t="s">
        <v>96</v>
      </c>
      <c r="Y61" s="145" t="s">
        <v>131</v>
      </c>
    </row>
    <row r="62" s="5" customFormat="1" ht="50" customHeight="1" spans="1:25">
      <c r="A62" s="20"/>
      <c r="B62" s="80"/>
      <c r="C62" s="81"/>
      <c r="D62" s="73"/>
      <c r="E62" s="82"/>
      <c r="F62" s="81"/>
      <c r="G62" s="81"/>
      <c r="H62" s="54"/>
      <c r="I62" s="114"/>
      <c r="J62" s="115"/>
      <c r="K62" s="82"/>
      <c r="L62" s="94" t="s">
        <v>36</v>
      </c>
      <c r="M62" s="82" t="s">
        <v>128</v>
      </c>
      <c r="N62" s="116"/>
      <c r="O62" s="94" t="s">
        <v>87</v>
      </c>
      <c r="P62" s="103" t="s">
        <v>40</v>
      </c>
      <c r="Q62" s="122">
        <v>1</v>
      </c>
      <c r="R62" s="54" t="s">
        <v>88</v>
      </c>
      <c r="S62" s="102">
        <v>2022</v>
      </c>
      <c r="T62" s="102">
        <v>23.75</v>
      </c>
      <c r="U62" s="103" t="s">
        <v>44</v>
      </c>
      <c r="V62" s="101" t="s">
        <v>67</v>
      </c>
      <c r="W62" s="127" t="s">
        <v>95</v>
      </c>
      <c r="X62" s="127" t="s">
        <v>96</v>
      </c>
      <c r="Y62" s="145"/>
    </row>
    <row r="63" s="5" customFormat="1" ht="89" customHeight="1" spans="1:25">
      <c r="A63" s="20"/>
      <c r="B63" s="80"/>
      <c r="C63" s="81"/>
      <c r="D63" s="73"/>
      <c r="E63" s="82"/>
      <c r="F63" s="81"/>
      <c r="G63" s="81"/>
      <c r="H63" s="54"/>
      <c r="I63" s="114"/>
      <c r="J63" s="115"/>
      <c r="K63" s="82"/>
      <c r="L63" s="94" t="s">
        <v>36</v>
      </c>
      <c r="M63" s="82" t="s">
        <v>128</v>
      </c>
      <c r="N63" s="116"/>
      <c r="O63" s="94" t="s">
        <v>132</v>
      </c>
      <c r="P63" s="103" t="s">
        <v>40</v>
      </c>
      <c r="Q63" s="122">
        <v>1</v>
      </c>
      <c r="R63" s="54" t="s">
        <v>126</v>
      </c>
      <c r="S63" s="102">
        <v>2022</v>
      </c>
      <c r="T63" s="102">
        <v>48.22</v>
      </c>
      <c r="U63" s="103" t="s">
        <v>44</v>
      </c>
      <c r="V63" s="101" t="s">
        <v>67</v>
      </c>
      <c r="W63" s="127" t="s">
        <v>95</v>
      </c>
      <c r="X63" s="127" t="s">
        <v>96</v>
      </c>
      <c r="Y63" s="145"/>
    </row>
    <row r="64" s="7" customFormat="1" ht="54" customHeight="1" spans="1:25">
      <c r="A64" s="48">
        <v>11</v>
      </c>
      <c r="B64" s="34">
        <f>SUM(C64:I68)</f>
        <v>202</v>
      </c>
      <c r="C64" s="77">
        <v>202</v>
      </c>
      <c r="D64" s="35"/>
      <c r="E64" s="35"/>
      <c r="F64" s="35"/>
      <c r="G64" s="35"/>
      <c r="H64" s="35"/>
      <c r="I64" s="35"/>
      <c r="J64" s="96"/>
      <c r="K64" s="96" t="s">
        <v>133</v>
      </c>
      <c r="L64" s="99" t="s">
        <v>36</v>
      </c>
      <c r="M64" s="99" t="s">
        <v>70</v>
      </c>
      <c r="N64" s="96" t="s">
        <v>134</v>
      </c>
      <c r="O64" s="99" t="s">
        <v>135</v>
      </c>
      <c r="P64" s="117" t="s">
        <v>40</v>
      </c>
      <c r="Q64" s="129">
        <v>289</v>
      </c>
      <c r="R64" s="130" t="s">
        <v>42</v>
      </c>
      <c r="S64" s="131">
        <v>2022</v>
      </c>
      <c r="T64" s="131">
        <v>36.41</v>
      </c>
      <c r="U64" s="132" t="s">
        <v>44</v>
      </c>
      <c r="V64" s="132" t="s">
        <v>70</v>
      </c>
      <c r="W64" s="130" t="s">
        <v>136</v>
      </c>
      <c r="X64" s="132" t="s">
        <v>137</v>
      </c>
      <c r="Y64" s="146"/>
    </row>
    <row r="65" s="8" customFormat="1" ht="54" customHeight="1" spans="1:25">
      <c r="A65" s="48"/>
      <c r="B65" s="34"/>
      <c r="C65" s="77"/>
      <c r="D65" s="35"/>
      <c r="E65" s="35"/>
      <c r="F65" s="35"/>
      <c r="G65" s="35"/>
      <c r="H65" s="35"/>
      <c r="I65" s="35"/>
      <c r="J65" s="96"/>
      <c r="K65" s="96"/>
      <c r="L65" s="94" t="s">
        <v>36</v>
      </c>
      <c r="M65" s="94" t="s">
        <v>70</v>
      </c>
      <c r="N65" s="96"/>
      <c r="O65" s="94" t="s">
        <v>138</v>
      </c>
      <c r="P65" s="103" t="s">
        <v>40</v>
      </c>
      <c r="Q65" s="159">
        <v>570</v>
      </c>
      <c r="R65" s="150" t="s">
        <v>42</v>
      </c>
      <c r="S65" s="102">
        <v>2022</v>
      </c>
      <c r="T65" s="102">
        <v>35.26</v>
      </c>
      <c r="U65" s="127" t="s">
        <v>44</v>
      </c>
      <c r="V65" s="127" t="s">
        <v>70</v>
      </c>
      <c r="W65" s="150" t="s">
        <v>136</v>
      </c>
      <c r="X65" s="127" t="s">
        <v>137</v>
      </c>
      <c r="Y65" s="146"/>
    </row>
    <row r="66" s="8" customFormat="1" ht="58" customHeight="1" spans="1:25">
      <c r="A66" s="48"/>
      <c r="B66" s="34"/>
      <c r="C66" s="77"/>
      <c r="D66" s="35"/>
      <c r="E66" s="35"/>
      <c r="F66" s="35"/>
      <c r="G66" s="35"/>
      <c r="H66" s="35"/>
      <c r="I66" s="35"/>
      <c r="J66" s="96"/>
      <c r="K66" s="96"/>
      <c r="L66" s="94" t="s">
        <v>36</v>
      </c>
      <c r="M66" s="94" t="s">
        <v>70</v>
      </c>
      <c r="N66" s="96"/>
      <c r="O66" s="150" t="s">
        <v>139</v>
      </c>
      <c r="P66" s="103" t="s">
        <v>40</v>
      </c>
      <c r="Q66" s="159">
        <v>672</v>
      </c>
      <c r="R66" s="150" t="s">
        <v>49</v>
      </c>
      <c r="S66" s="102">
        <v>2022</v>
      </c>
      <c r="T66" s="150">
        <v>4.32</v>
      </c>
      <c r="U66" s="127" t="s">
        <v>44</v>
      </c>
      <c r="V66" s="127" t="s">
        <v>70</v>
      </c>
      <c r="W66" s="150" t="s">
        <v>136</v>
      </c>
      <c r="X66" s="127" t="s">
        <v>137</v>
      </c>
      <c r="Y66" s="146"/>
    </row>
    <row r="67" s="8" customFormat="1" ht="58" customHeight="1" spans="1:25">
      <c r="A67" s="48"/>
      <c r="B67" s="34"/>
      <c r="C67" s="77"/>
      <c r="D67" s="35"/>
      <c r="E67" s="35"/>
      <c r="F67" s="35"/>
      <c r="G67" s="35"/>
      <c r="H67" s="35"/>
      <c r="I67" s="35"/>
      <c r="J67" s="96"/>
      <c r="K67" s="96"/>
      <c r="L67" s="94" t="s">
        <v>36</v>
      </c>
      <c r="M67" s="94" t="s">
        <v>70</v>
      </c>
      <c r="N67" s="96"/>
      <c r="O67" s="150" t="s">
        <v>140</v>
      </c>
      <c r="P67" s="103" t="s">
        <v>40</v>
      </c>
      <c r="Q67" s="160">
        <v>16.2</v>
      </c>
      <c r="R67" s="150" t="s">
        <v>42</v>
      </c>
      <c r="S67" s="102">
        <v>2022</v>
      </c>
      <c r="T67" s="150">
        <v>0.91</v>
      </c>
      <c r="U67" s="127" t="s">
        <v>44</v>
      </c>
      <c r="V67" s="127" t="s">
        <v>70</v>
      </c>
      <c r="W67" s="150" t="s">
        <v>136</v>
      </c>
      <c r="X67" s="127" t="s">
        <v>137</v>
      </c>
      <c r="Y67" s="146"/>
    </row>
    <row r="68" s="8" customFormat="1" ht="58" customHeight="1" spans="1:25">
      <c r="A68" s="51"/>
      <c r="B68" s="40"/>
      <c r="C68" s="147"/>
      <c r="D68" s="41"/>
      <c r="E68" s="41"/>
      <c r="F68" s="41"/>
      <c r="G68" s="41"/>
      <c r="H68" s="41"/>
      <c r="I68" s="41"/>
      <c r="J68" s="99"/>
      <c r="K68" s="99"/>
      <c r="L68" s="94" t="s">
        <v>36</v>
      </c>
      <c r="M68" s="94" t="s">
        <v>70</v>
      </c>
      <c r="N68" s="99"/>
      <c r="O68" s="145" t="s">
        <v>141</v>
      </c>
      <c r="P68" s="103" t="s">
        <v>40</v>
      </c>
      <c r="Q68" s="159">
        <v>1</v>
      </c>
      <c r="R68" s="150" t="s">
        <v>88</v>
      </c>
      <c r="S68" s="102">
        <v>2022</v>
      </c>
      <c r="T68" s="150">
        <v>54.33</v>
      </c>
      <c r="U68" s="127" t="s">
        <v>44</v>
      </c>
      <c r="V68" s="127" t="s">
        <v>70</v>
      </c>
      <c r="W68" s="150" t="s">
        <v>136</v>
      </c>
      <c r="X68" s="127" t="s">
        <v>137</v>
      </c>
      <c r="Y68" s="132"/>
    </row>
    <row r="69" s="8" customFormat="1" ht="37.5" spans="1:25">
      <c r="A69" s="148" t="s">
        <v>142</v>
      </c>
      <c r="B69" s="149">
        <f>SUM(C69:I69)</f>
        <v>601.55</v>
      </c>
      <c r="C69" s="80">
        <f>C70+C75</f>
        <v>303</v>
      </c>
      <c r="D69" s="80">
        <f t="shared" ref="D69:J69" si="2">D70+D75</f>
        <v>0</v>
      </c>
      <c r="E69" s="80">
        <f t="shared" si="2"/>
        <v>127.35</v>
      </c>
      <c r="F69" s="80">
        <f t="shared" si="2"/>
        <v>7.2</v>
      </c>
      <c r="G69" s="80">
        <f t="shared" si="2"/>
        <v>164</v>
      </c>
      <c r="H69" s="80">
        <f t="shared" si="2"/>
        <v>0</v>
      </c>
      <c r="I69" s="80">
        <f t="shared" si="2"/>
        <v>0</v>
      </c>
      <c r="J69" s="80">
        <f t="shared" si="2"/>
        <v>245.65</v>
      </c>
      <c r="K69" s="149"/>
      <c r="L69" s="80"/>
      <c r="M69" s="149"/>
      <c r="N69" s="155"/>
      <c r="O69" s="80"/>
      <c r="P69" s="80"/>
      <c r="Q69" s="161"/>
      <c r="R69" s="80"/>
      <c r="S69" s="80"/>
      <c r="T69" s="80"/>
      <c r="U69" s="162"/>
      <c r="V69" s="162"/>
      <c r="W69" s="150"/>
      <c r="X69" s="150"/>
      <c r="Y69" s="162"/>
    </row>
    <row r="70" s="9" customFormat="1" ht="43" customHeight="1" spans="1:25">
      <c r="A70" s="94" t="s">
        <v>143</v>
      </c>
      <c r="B70" s="145">
        <f>SUM(C70:I70)</f>
        <v>112.2</v>
      </c>
      <c r="C70" s="150">
        <f>SUM(C71:C74)</f>
        <v>105</v>
      </c>
      <c r="D70" s="150">
        <f>SUM(D71:D74)</f>
        <v>0</v>
      </c>
      <c r="E70" s="150">
        <f>SUM(E71:E74)</f>
        <v>0</v>
      </c>
      <c r="F70" s="150">
        <f t="shared" ref="D70:J70" si="3">SUM(F71:F74)</f>
        <v>7.2</v>
      </c>
      <c r="G70" s="150">
        <f t="shared" si="3"/>
        <v>0</v>
      </c>
      <c r="H70" s="150">
        <f t="shared" si="3"/>
        <v>0</v>
      </c>
      <c r="I70" s="150">
        <f t="shared" si="3"/>
        <v>0</v>
      </c>
      <c r="J70" s="150">
        <f t="shared" si="3"/>
        <v>24.25</v>
      </c>
      <c r="K70" s="145"/>
      <c r="L70" s="150"/>
      <c r="M70" s="145"/>
      <c r="N70" s="156"/>
      <c r="O70" s="150"/>
      <c r="P70" s="150"/>
      <c r="Q70" s="159"/>
      <c r="R70" s="150"/>
      <c r="S70" s="150"/>
      <c r="T70" s="150"/>
      <c r="U70" s="127"/>
      <c r="V70" s="127"/>
      <c r="W70" s="150"/>
      <c r="X70" s="150"/>
      <c r="Y70" s="127"/>
    </row>
    <row r="71" s="10" customFormat="1" ht="72" customHeight="1" spans="1:25">
      <c r="A71" s="148" t="s">
        <v>144</v>
      </c>
      <c r="B71" s="28">
        <f>SUM(C71:I71)</f>
        <v>7.2</v>
      </c>
      <c r="C71" s="81"/>
      <c r="D71" s="81"/>
      <c r="E71" s="80"/>
      <c r="F71" s="81">
        <v>7.2</v>
      </c>
      <c r="G71" s="80"/>
      <c r="H71" s="80"/>
      <c r="I71" s="80"/>
      <c r="J71" s="94"/>
      <c r="K71" s="94" t="s">
        <v>145</v>
      </c>
      <c r="L71" s="94" t="s">
        <v>36</v>
      </c>
      <c r="M71" s="94" t="s">
        <v>65</v>
      </c>
      <c r="N71" s="157" t="s">
        <v>146</v>
      </c>
      <c r="O71" s="102" t="s">
        <v>147</v>
      </c>
      <c r="P71" s="103" t="s">
        <v>40</v>
      </c>
      <c r="Q71" s="122">
        <v>480</v>
      </c>
      <c r="R71" s="54" t="s">
        <v>42</v>
      </c>
      <c r="S71" s="101">
        <v>2022</v>
      </c>
      <c r="T71" s="101">
        <v>6.86</v>
      </c>
      <c r="U71" s="101" t="s">
        <v>44</v>
      </c>
      <c r="V71" s="101" t="s">
        <v>65</v>
      </c>
      <c r="W71" s="101" t="s">
        <v>81</v>
      </c>
      <c r="X71" s="101" t="s">
        <v>84</v>
      </c>
      <c r="Y71" s="150"/>
    </row>
    <row r="72" s="11" customFormat="1" ht="48" customHeight="1" spans="1:25">
      <c r="A72" s="151" t="s">
        <v>148</v>
      </c>
      <c r="B72" s="28">
        <f>SUM(C72:J74)</f>
        <v>129.25</v>
      </c>
      <c r="C72" s="29">
        <v>105</v>
      </c>
      <c r="D72" s="30"/>
      <c r="E72" s="30"/>
      <c r="F72" s="30"/>
      <c r="G72" s="30"/>
      <c r="H72" s="30"/>
      <c r="I72" s="158"/>
      <c r="J72" s="92">
        <v>24.25</v>
      </c>
      <c r="K72" s="92" t="s">
        <v>149</v>
      </c>
      <c r="L72" s="94" t="s">
        <v>36</v>
      </c>
      <c r="M72" s="94" t="s">
        <v>37</v>
      </c>
      <c r="N72" s="93" t="s">
        <v>150</v>
      </c>
      <c r="O72" s="94" t="s">
        <v>151</v>
      </c>
      <c r="P72" s="150" t="s">
        <v>152</v>
      </c>
      <c r="Q72" s="163">
        <v>20000</v>
      </c>
      <c r="R72" s="150" t="s">
        <v>153</v>
      </c>
      <c r="S72" s="163">
        <v>2022</v>
      </c>
      <c r="T72" s="102">
        <v>108.29</v>
      </c>
      <c r="U72" s="127" t="s">
        <v>44</v>
      </c>
      <c r="V72" s="127" t="s">
        <v>37</v>
      </c>
      <c r="W72" s="150" t="s">
        <v>45</v>
      </c>
      <c r="X72" s="150" t="s">
        <v>154</v>
      </c>
      <c r="Y72" s="167"/>
    </row>
    <row r="73" s="11" customFormat="1" ht="48" customHeight="1" spans="1:25">
      <c r="A73" s="152"/>
      <c r="B73" s="34"/>
      <c r="C73" s="35"/>
      <c r="D73" s="36"/>
      <c r="E73" s="36"/>
      <c r="F73" s="36"/>
      <c r="G73" s="36"/>
      <c r="H73" s="36"/>
      <c r="I73" s="77"/>
      <c r="J73" s="96"/>
      <c r="K73" s="96"/>
      <c r="L73" s="94" t="s">
        <v>36</v>
      </c>
      <c r="M73" s="94" t="s">
        <v>37</v>
      </c>
      <c r="N73" s="97"/>
      <c r="O73" s="94" t="s">
        <v>155</v>
      </c>
      <c r="P73" s="150" t="s">
        <v>152</v>
      </c>
      <c r="Q73" s="163">
        <v>60</v>
      </c>
      <c r="R73" s="150" t="s">
        <v>49</v>
      </c>
      <c r="S73" s="163">
        <v>2022</v>
      </c>
      <c r="T73" s="102">
        <v>0.87</v>
      </c>
      <c r="U73" s="127" t="s">
        <v>44</v>
      </c>
      <c r="V73" s="127" t="s">
        <v>37</v>
      </c>
      <c r="W73" s="150" t="s">
        <v>45</v>
      </c>
      <c r="X73" s="150" t="s">
        <v>154</v>
      </c>
      <c r="Y73" s="168"/>
    </row>
    <row r="74" s="11" customFormat="1" ht="48" customHeight="1" spans="1:25">
      <c r="A74" s="153"/>
      <c r="B74" s="34"/>
      <c r="C74" s="41"/>
      <c r="D74" s="42"/>
      <c r="E74" s="42"/>
      <c r="F74" s="42"/>
      <c r="G74" s="42"/>
      <c r="H74" s="42"/>
      <c r="I74" s="147"/>
      <c r="J74" s="99"/>
      <c r="K74" s="99"/>
      <c r="L74" s="94" t="s">
        <v>36</v>
      </c>
      <c r="M74" s="94" t="s">
        <v>37</v>
      </c>
      <c r="N74" s="100"/>
      <c r="O74" s="94" t="s">
        <v>156</v>
      </c>
      <c r="P74" s="150" t="s">
        <v>152</v>
      </c>
      <c r="Q74" s="163">
        <v>1</v>
      </c>
      <c r="R74" s="150" t="s">
        <v>106</v>
      </c>
      <c r="S74" s="163">
        <v>2022</v>
      </c>
      <c r="T74" s="102">
        <v>2.71</v>
      </c>
      <c r="U74" s="127" t="s">
        <v>44</v>
      </c>
      <c r="V74" s="127" t="s">
        <v>37</v>
      </c>
      <c r="W74" s="150" t="s">
        <v>45</v>
      </c>
      <c r="X74" s="150" t="s">
        <v>154</v>
      </c>
      <c r="Y74" s="169"/>
    </row>
    <row r="75" s="11" customFormat="1" ht="58" customHeight="1" spans="1:25">
      <c r="A75" s="94" t="s">
        <v>157</v>
      </c>
      <c r="B75" s="28">
        <f>SUM(C75:I75)</f>
        <v>489.35</v>
      </c>
      <c r="C75" s="81">
        <f>SUM(C76:C90)</f>
        <v>198</v>
      </c>
      <c r="D75" s="81">
        <f t="shared" ref="D75:J75" si="4">SUM(D76:D90)</f>
        <v>0</v>
      </c>
      <c r="E75" s="81">
        <f t="shared" si="4"/>
        <v>127.35</v>
      </c>
      <c r="F75" s="81">
        <f t="shared" si="4"/>
        <v>0</v>
      </c>
      <c r="G75" s="81">
        <f t="shared" si="4"/>
        <v>164</v>
      </c>
      <c r="H75" s="81">
        <f t="shared" si="4"/>
        <v>0</v>
      </c>
      <c r="I75" s="81">
        <f t="shared" si="4"/>
        <v>0</v>
      </c>
      <c r="J75" s="81">
        <f t="shared" si="4"/>
        <v>221.4</v>
      </c>
      <c r="K75" s="94"/>
      <c r="L75" s="94"/>
      <c r="M75" s="94"/>
      <c r="N75" s="157"/>
      <c r="O75" s="150"/>
      <c r="P75" s="150"/>
      <c r="Q75" s="150"/>
      <c r="R75" s="150"/>
      <c r="S75" s="150"/>
      <c r="T75" s="150"/>
      <c r="U75" s="127"/>
      <c r="V75" s="127"/>
      <c r="W75" s="150"/>
      <c r="X75" s="150"/>
      <c r="Y75" s="127"/>
    </row>
    <row r="76" s="7" customFormat="1" ht="50" customHeight="1" spans="1:25">
      <c r="A76" s="151" t="s">
        <v>158</v>
      </c>
      <c r="B76" s="28">
        <f>SUM(C76:J86)</f>
        <v>483.27</v>
      </c>
      <c r="C76" s="29">
        <v>198</v>
      </c>
      <c r="D76" s="29"/>
      <c r="E76" s="133">
        <v>63.87</v>
      </c>
      <c r="F76" s="133"/>
      <c r="G76" s="133"/>
      <c r="H76" s="133"/>
      <c r="I76" s="133"/>
      <c r="J76" s="92">
        <v>221.4</v>
      </c>
      <c r="K76" s="92" t="s">
        <v>159</v>
      </c>
      <c r="L76" s="94" t="s">
        <v>36</v>
      </c>
      <c r="M76" s="94" t="s">
        <v>160</v>
      </c>
      <c r="N76" s="93" t="s">
        <v>161</v>
      </c>
      <c r="O76" s="94" t="s">
        <v>162</v>
      </c>
      <c r="P76" s="150" t="s">
        <v>152</v>
      </c>
      <c r="Q76" s="159">
        <v>1</v>
      </c>
      <c r="R76" s="150" t="s">
        <v>163</v>
      </c>
      <c r="S76" s="163">
        <v>2022</v>
      </c>
      <c r="T76" s="102">
        <v>2.44</v>
      </c>
      <c r="U76" s="127" t="s">
        <v>44</v>
      </c>
      <c r="V76" s="127" t="s">
        <v>70</v>
      </c>
      <c r="W76" s="150" t="s">
        <v>136</v>
      </c>
      <c r="X76" s="150" t="s">
        <v>164</v>
      </c>
      <c r="Y76" s="170" t="s">
        <v>165</v>
      </c>
    </row>
    <row r="77" s="11" customFormat="1" ht="50" customHeight="1" spans="1:25">
      <c r="A77" s="152"/>
      <c r="B77" s="34"/>
      <c r="C77" s="35"/>
      <c r="D77" s="35"/>
      <c r="E77" s="134"/>
      <c r="F77" s="134"/>
      <c r="G77" s="134"/>
      <c r="H77" s="134"/>
      <c r="I77" s="134"/>
      <c r="J77" s="96"/>
      <c r="K77" s="96"/>
      <c r="L77" s="94" t="s">
        <v>36</v>
      </c>
      <c r="M77" s="94" t="s">
        <v>166</v>
      </c>
      <c r="N77" s="97"/>
      <c r="O77" s="94" t="s">
        <v>167</v>
      </c>
      <c r="P77" s="150" t="s">
        <v>152</v>
      </c>
      <c r="Q77" s="159">
        <v>1</v>
      </c>
      <c r="R77" s="150" t="s">
        <v>163</v>
      </c>
      <c r="S77" s="163">
        <v>2022</v>
      </c>
      <c r="T77" s="102">
        <v>4.68</v>
      </c>
      <c r="U77" s="127" t="s">
        <v>44</v>
      </c>
      <c r="V77" s="127" t="s">
        <v>70</v>
      </c>
      <c r="W77" s="150" t="s">
        <v>136</v>
      </c>
      <c r="X77" s="150" t="s">
        <v>137</v>
      </c>
      <c r="Y77" s="171"/>
    </row>
    <row r="78" s="11" customFormat="1" ht="50" customHeight="1" spans="1:25">
      <c r="A78" s="152"/>
      <c r="B78" s="34"/>
      <c r="C78" s="35"/>
      <c r="D78" s="35"/>
      <c r="E78" s="134"/>
      <c r="F78" s="134"/>
      <c r="G78" s="134"/>
      <c r="H78" s="134"/>
      <c r="I78" s="134"/>
      <c r="J78" s="96"/>
      <c r="K78" s="96"/>
      <c r="L78" s="94" t="s">
        <v>36</v>
      </c>
      <c r="M78" s="94" t="s">
        <v>166</v>
      </c>
      <c r="N78" s="97"/>
      <c r="O78" s="94" t="s">
        <v>168</v>
      </c>
      <c r="P78" s="150" t="s">
        <v>152</v>
      </c>
      <c r="Q78" s="159">
        <v>1</v>
      </c>
      <c r="R78" s="150" t="s">
        <v>163</v>
      </c>
      <c r="S78" s="163">
        <v>2022</v>
      </c>
      <c r="T78" s="102">
        <v>2.3</v>
      </c>
      <c r="U78" s="127" t="s">
        <v>44</v>
      </c>
      <c r="V78" s="127" t="s">
        <v>70</v>
      </c>
      <c r="W78" s="150" t="s">
        <v>136</v>
      </c>
      <c r="X78" s="150" t="s">
        <v>137</v>
      </c>
      <c r="Y78" s="171"/>
    </row>
    <row r="79" s="11" customFormat="1" ht="50" customHeight="1" spans="1:25">
      <c r="A79" s="152"/>
      <c r="B79" s="34"/>
      <c r="C79" s="35"/>
      <c r="D79" s="35"/>
      <c r="E79" s="134"/>
      <c r="F79" s="134"/>
      <c r="G79" s="134"/>
      <c r="H79" s="134"/>
      <c r="I79" s="134"/>
      <c r="J79" s="96"/>
      <c r="K79" s="96"/>
      <c r="L79" s="94" t="s">
        <v>36</v>
      </c>
      <c r="M79" s="94" t="s">
        <v>160</v>
      </c>
      <c r="N79" s="97"/>
      <c r="O79" s="94" t="s">
        <v>169</v>
      </c>
      <c r="P79" s="150" t="s">
        <v>152</v>
      </c>
      <c r="Q79" s="159">
        <v>1</v>
      </c>
      <c r="R79" s="150" t="s">
        <v>163</v>
      </c>
      <c r="S79" s="163">
        <v>2022</v>
      </c>
      <c r="T79" s="102">
        <v>2.34</v>
      </c>
      <c r="U79" s="127" t="s">
        <v>44</v>
      </c>
      <c r="V79" s="127" t="s">
        <v>70</v>
      </c>
      <c r="W79" s="150" t="s">
        <v>136</v>
      </c>
      <c r="X79" s="150" t="s">
        <v>164</v>
      </c>
      <c r="Y79" s="171"/>
    </row>
    <row r="80" s="11" customFormat="1" ht="50" customHeight="1" spans="1:25">
      <c r="A80" s="152"/>
      <c r="B80" s="34"/>
      <c r="C80" s="35"/>
      <c r="D80" s="35"/>
      <c r="E80" s="134"/>
      <c r="F80" s="134"/>
      <c r="G80" s="134"/>
      <c r="H80" s="134"/>
      <c r="I80" s="134"/>
      <c r="J80" s="96"/>
      <c r="K80" s="96"/>
      <c r="L80" s="94" t="s">
        <v>36</v>
      </c>
      <c r="M80" s="94" t="s">
        <v>170</v>
      </c>
      <c r="N80" s="97"/>
      <c r="O80" s="94" t="s">
        <v>171</v>
      </c>
      <c r="P80" s="150" t="s">
        <v>152</v>
      </c>
      <c r="Q80" s="164">
        <v>125</v>
      </c>
      <c r="R80" s="165" t="s">
        <v>172</v>
      </c>
      <c r="S80" s="163">
        <v>2022</v>
      </c>
      <c r="T80" s="102">
        <v>8.81</v>
      </c>
      <c r="U80" s="127" t="s">
        <v>44</v>
      </c>
      <c r="V80" s="127" t="s">
        <v>70</v>
      </c>
      <c r="W80" s="150" t="s">
        <v>136</v>
      </c>
      <c r="X80" s="145" t="s">
        <v>173</v>
      </c>
      <c r="Y80" s="171"/>
    </row>
    <row r="81" s="11" customFormat="1" ht="50" customHeight="1" spans="1:25">
      <c r="A81" s="152"/>
      <c r="B81" s="34"/>
      <c r="C81" s="35"/>
      <c r="D81" s="35"/>
      <c r="E81" s="134"/>
      <c r="F81" s="134"/>
      <c r="G81" s="134"/>
      <c r="H81" s="134"/>
      <c r="I81" s="134"/>
      <c r="J81" s="96"/>
      <c r="K81" s="96"/>
      <c r="L81" s="94" t="s">
        <v>36</v>
      </c>
      <c r="M81" s="94" t="s">
        <v>166</v>
      </c>
      <c r="N81" s="97"/>
      <c r="O81" s="94" t="s">
        <v>174</v>
      </c>
      <c r="P81" s="150" t="s">
        <v>152</v>
      </c>
      <c r="Q81" s="163">
        <v>40</v>
      </c>
      <c r="R81" s="150" t="s">
        <v>163</v>
      </c>
      <c r="S81" s="163">
        <v>2022</v>
      </c>
      <c r="T81" s="102">
        <v>18.86</v>
      </c>
      <c r="U81" s="127" t="s">
        <v>44</v>
      </c>
      <c r="V81" s="127" t="s">
        <v>70</v>
      </c>
      <c r="W81" s="150" t="s">
        <v>136</v>
      </c>
      <c r="X81" s="150" t="s">
        <v>137</v>
      </c>
      <c r="Y81" s="171"/>
    </row>
    <row r="82" s="11" customFormat="1" ht="50" customHeight="1" spans="1:25">
      <c r="A82" s="152"/>
      <c r="B82" s="34"/>
      <c r="C82" s="35"/>
      <c r="D82" s="35"/>
      <c r="E82" s="134"/>
      <c r="F82" s="134"/>
      <c r="G82" s="134"/>
      <c r="H82" s="134"/>
      <c r="I82" s="134"/>
      <c r="J82" s="96"/>
      <c r="K82" s="96"/>
      <c r="L82" s="94" t="s">
        <v>36</v>
      </c>
      <c r="M82" s="94" t="s">
        <v>166</v>
      </c>
      <c r="N82" s="97"/>
      <c r="O82" s="94" t="s">
        <v>175</v>
      </c>
      <c r="P82" s="150" t="s">
        <v>152</v>
      </c>
      <c r="Q82" s="163">
        <v>8</v>
      </c>
      <c r="R82" s="150" t="s">
        <v>163</v>
      </c>
      <c r="S82" s="163">
        <v>2022</v>
      </c>
      <c r="T82" s="102">
        <v>77.38</v>
      </c>
      <c r="U82" s="127" t="s">
        <v>44</v>
      </c>
      <c r="V82" s="127" t="s">
        <v>70</v>
      </c>
      <c r="W82" s="150" t="s">
        <v>136</v>
      </c>
      <c r="X82" s="150" t="s">
        <v>137</v>
      </c>
      <c r="Y82" s="171"/>
    </row>
    <row r="83" s="11" customFormat="1" ht="50" customHeight="1" spans="1:25">
      <c r="A83" s="152"/>
      <c r="B83" s="34"/>
      <c r="C83" s="35"/>
      <c r="D83" s="35"/>
      <c r="E83" s="134"/>
      <c r="F83" s="134"/>
      <c r="G83" s="134"/>
      <c r="H83" s="134"/>
      <c r="I83" s="134"/>
      <c r="J83" s="96"/>
      <c r="K83" s="96"/>
      <c r="L83" s="94" t="s">
        <v>36</v>
      </c>
      <c r="M83" s="94" t="s">
        <v>160</v>
      </c>
      <c r="N83" s="97"/>
      <c r="O83" s="94" t="s">
        <v>176</v>
      </c>
      <c r="P83" s="150" t="s">
        <v>152</v>
      </c>
      <c r="Q83" s="102" t="s">
        <v>177</v>
      </c>
      <c r="R83" s="150" t="s">
        <v>163</v>
      </c>
      <c r="S83" s="163">
        <v>2022</v>
      </c>
      <c r="T83" s="102">
        <v>15.52</v>
      </c>
      <c r="U83" s="127" t="s">
        <v>44</v>
      </c>
      <c r="V83" s="127" t="s">
        <v>70</v>
      </c>
      <c r="W83" s="150" t="s">
        <v>136</v>
      </c>
      <c r="X83" s="150" t="s">
        <v>164</v>
      </c>
      <c r="Y83" s="171"/>
    </row>
    <row r="84" s="11" customFormat="1" ht="50" customHeight="1" spans="1:25">
      <c r="A84" s="152"/>
      <c r="B84" s="34"/>
      <c r="C84" s="35"/>
      <c r="D84" s="35"/>
      <c r="E84" s="134"/>
      <c r="F84" s="134"/>
      <c r="G84" s="134"/>
      <c r="H84" s="134"/>
      <c r="I84" s="134"/>
      <c r="J84" s="96"/>
      <c r="K84" s="96"/>
      <c r="L84" s="94" t="s">
        <v>36</v>
      </c>
      <c r="M84" s="94" t="s">
        <v>166</v>
      </c>
      <c r="N84" s="97"/>
      <c r="O84" s="94" t="s">
        <v>175</v>
      </c>
      <c r="P84" s="150" t="s">
        <v>152</v>
      </c>
      <c r="Q84" s="102" t="s">
        <v>178</v>
      </c>
      <c r="R84" s="150" t="s">
        <v>163</v>
      </c>
      <c r="S84" s="163">
        <v>2022</v>
      </c>
      <c r="T84" s="102">
        <v>2.55</v>
      </c>
      <c r="U84" s="127" t="s">
        <v>44</v>
      </c>
      <c r="V84" s="127" t="s">
        <v>70</v>
      </c>
      <c r="W84" s="150" t="s">
        <v>136</v>
      </c>
      <c r="X84" s="150" t="s">
        <v>137</v>
      </c>
      <c r="Y84" s="171"/>
    </row>
    <row r="85" s="11" customFormat="1" ht="50" customHeight="1" spans="1:25">
      <c r="A85" s="152"/>
      <c r="B85" s="34"/>
      <c r="C85" s="35"/>
      <c r="D85" s="35"/>
      <c r="E85" s="134"/>
      <c r="F85" s="134"/>
      <c r="G85" s="134"/>
      <c r="H85" s="134"/>
      <c r="I85" s="134"/>
      <c r="J85" s="96"/>
      <c r="K85" s="96"/>
      <c r="L85" s="94" t="s">
        <v>36</v>
      </c>
      <c r="M85" s="94" t="s">
        <v>170</v>
      </c>
      <c r="N85" s="97"/>
      <c r="O85" s="102" t="s">
        <v>179</v>
      </c>
      <c r="P85" s="150" t="s">
        <v>152</v>
      </c>
      <c r="Q85" s="102" t="s">
        <v>180</v>
      </c>
      <c r="R85" s="102" t="s">
        <v>181</v>
      </c>
      <c r="S85" s="163">
        <v>2022</v>
      </c>
      <c r="T85" s="102">
        <v>118</v>
      </c>
      <c r="U85" s="127" t="s">
        <v>44</v>
      </c>
      <c r="V85" s="127" t="s">
        <v>70</v>
      </c>
      <c r="W85" s="150" t="s">
        <v>136</v>
      </c>
      <c r="X85" s="145" t="s">
        <v>173</v>
      </c>
      <c r="Y85" s="171"/>
    </row>
    <row r="86" s="11" customFormat="1" ht="50" customHeight="1" spans="1:25">
      <c r="A86" s="152"/>
      <c r="B86" s="34"/>
      <c r="C86" s="35"/>
      <c r="D86" s="35"/>
      <c r="E86" s="134"/>
      <c r="F86" s="134"/>
      <c r="G86" s="134"/>
      <c r="H86" s="134"/>
      <c r="I86" s="134"/>
      <c r="J86" s="96"/>
      <c r="K86" s="96"/>
      <c r="L86" s="94" t="s">
        <v>36</v>
      </c>
      <c r="M86" s="94" t="s">
        <v>170</v>
      </c>
      <c r="N86" s="97"/>
      <c r="O86" s="102" t="s">
        <v>182</v>
      </c>
      <c r="P86" s="150" t="s">
        <v>152</v>
      </c>
      <c r="Q86" s="102" t="s">
        <v>183</v>
      </c>
      <c r="R86" s="102" t="s">
        <v>163</v>
      </c>
      <c r="S86" s="163">
        <v>2022</v>
      </c>
      <c r="T86" s="102">
        <v>18.2</v>
      </c>
      <c r="U86" s="127" t="s">
        <v>44</v>
      </c>
      <c r="V86" s="127" t="s">
        <v>70</v>
      </c>
      <c r="W86" s="150" t="s">
        <v>136</v>
      </c>
      <c r="X86" s="145" t="s">
        <v>173</v>
      </c>
      <c r="Y86" s="172"/>
    </row>
    <row r="87" s="11" customFormat="1" ht="47" customHeight="1" spans="1:25">
      <c r="A87" s="151" t="s">
        <v>184</v>
      </c>
      <c r="B87" s="80">
        <f>SUM(C87:I90)</f>
        <v>227.48</v>
      </c>
      <c r="C87" s="81"/>
      <c r="D87" s="81"/>
      <c r="E87" s="150">
        <v>63.48</v>
      </c>
      <c r="F87" s="81"/>
      <c r="G87" s="145">
        <v>164</v>
      </c>
      <c r="H87" s="145"/>
      <c r="I87" s="145"/>
      <c r="J87" s="94"/>
      <c r="K87" s="94" t="s">
        <v>185</v>
      </c>
      <c r="L87" s="94" t="s">
        <v>36</v>
      </c>
      <c r="M87" s="94" t="s">
        <v>67</v>
      </c>
      <c r="N87" s="157" t="s">
        <v>186</v>
      </c>
      <c r="O87" s="102" t="s">
        <v>187</v>
      </c>
      <c r="P87" s="102" t="s">
        <v>152</v>
      </c>
      <c r="Q87" s="102">
        <v>1</v>
      </c>
      <c r="R87" s="102" t="s">
        <v>126</v>
      </c>
      <c r="S87" s="102">
        <v>2022</v>
      </c>
      <c r="T87" s="102">
        <v>11.57</v>
      </c>
      <c r="U87" s="124" t="s">
        <v>44</v>
      </c>
      <c r="V87" s="124" t="s">
        <v>67</v>
      </c>
      <c r="W87" s="126" t="s">
        <v>95</v>
      </c>
      <c r="X87" s="126" t="s">
        <v>96</v>
      </c>
      <c r="Y87" s="127"/>
    </row>
    <row r="88" s="11" customFormat="1" ht="51" customHeight="1" spans="1:25">
      <c r="A88" s="152"/>
      <c r="B88" s="80"/>
      <c r="C88" s="81"/>
      <c r="D88" s="81"/>
      <c r="E88" s="150"/>
      <c r="F88" s="81"/>
      <c r="G88" s="145"/>
      <c r="H88" s="145"/>
      <c r="I88" s="145"/>
      <c r="J88" s="94"/>
      <c r="K88" s="94"/>
      <c r="L88" s="94" t="s">
        <v>36</v>
      </c>
      <c r="M88" s="94" t="s">
        <v>67</v>
      </c>
      <c r="N88" s="157"/>
      <c r="O88" s="102" t="s">
        <v>188</v>
      </c>
      <c r="P88" s="102" t="s">
        <v>152</v>
      </c>
      <c r="Q88" s="102">
        <v>1</v>
      </c>
      <c r="R88" s="102" t="s">
        <v>88</v>
      </c>
      <c r="S88" s="102">
        <v>2022</v>
      </c>
      <c r="T88" s="102">
        <v>49.66</v>
      </c>
      <c r="U88" s="124" t="s">
        <v>44</v>
      </c>
      <c r="V88" s="124" t="s">
        <v>67</v>
      </c>
      <c r="W88" s="126" t="s">
        <v>95</v>
      </c>
      <c r="X88" s="126" t="s">
        <v>96</v>
      </c>
      <c r="Y88" s="127"/>
    </row>
    <row r="89" s="11" customFormat="1" ht="51" customHeight="1" spans="1:25">
      <c r="A89" s="152"/>
      <c r="B89" s="80"/>
      <c r="C89" s="81"/>
      <c r="D89" s="81"/>
      <c r="E89" s="150"/>
      <c r="F89" s="81"/>
      <c r="G89" s="145"/>
      <c r="H89" s="145"/>
      <c r="I89" s="145"/>
      <c r="J89" s="94"/>
      <c r="K89" s="94"/>
      <c r="L89" s="94" t="s">
        <v>36</v>
      </c>
      <c r="M89" s="94" t="s">
        <v>67</v>
      </c>
      <c r="N89" s="157"/>
      <c r="O89" s="102" t="s">
        <v>189</v>
      </c>
      <c r="P89" s="102" t="s">
        <v>152</v>
      </c>
      <c r="Q89" s="102" t="s">
        <v>190</v>
      </c>
      <c r="R89" s="102" t="s">
        <v>88</v>
      </c>
      <c r="S89" s="102">
        <v>2022</v>
      </c>
      <c r="T89" s="102">
        <v>32.13</v>
      </c>
      <c r="U89" s="124" t="s">
        <v>44</v>
      </c>
      <c r="V89" s="124" t="s">
        <v>67</v>
      </c>
      <c r="W89" s="126" t="s">
        <v>95</v>
      </c>
      <c r="X89" s="126" t="s">
        <v>96</v>
      </c>
      <c r="Y89" s="127"/>
    </row>
    <row r="90" s="11" customFormat="1" ht="72" customHeight="1" spans="1:25">
      <c r="A90" s="153"/>
      <c r="B90" s="80"/>
      <c r="C90" s="81"/>
      <c r="D90" s="81"/>
      <c r="E90" s="150"/>
      <c r="F90" s="81"/>
      <c r="G90" s="145"/>
      <c r="H90" s="145"/>
      <c r="I90" s="145"/>
      <c r="J90" s="94"/>
      <c r="K90" s="94"/>
      <c r="L90" s="94" t="s">
        <v>36</v>
      </c>
      <c r="M90" s="94" t="s">
        <v>67</v>
      </c>
      <c r="N90" s="157"/>
      <c r="O90" s="102" t="s">
        <v>191</v>
      </c>
      <c r="P90" s="102" t="s">
        <v>152</v>
      </c>
      <c r="Q90" s="102" t="s">
        <v>190</v>
      </c>
      <c r="R90" s="102" t="s">
        <v>88</v>
      </c>
      <c r="S90" s="102">
        <v>2022</v>
      </c>
      <c r="T90" s="102">
        <v>61.11</v>
      </c>
      <c r="U90" s="124" t="s">
        <v>44</v>
      </c>
      <c r="V90" s="124" t="s">
        <v>67</v>
      </c>
      <c r="W90" s="126" t="s">
        <v>95</v>
      </c>
      <c r="X90" s="126" t="s">
        <v>96</v>
      </c>
      <c r="Y90" s="127"/>
    </row>
    <row r="91" s="11" customFormat="1" ht="101" customHeight="1" spans="1:25">
      <c r="A91" s="154" t="s">
        <v>192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34"/>
      <c r="X91" s="134"/>
      <c r="Y91" s="154"/>
    </row>
    <row r="92" customFormat="1" spans="1:25">
      <c r="A92" s="11"/>
      <c r="B92" s="5"/>
      <c r="C92" s="5"/>
      <c r="D92" s="5"/>
      <c r="E92" s="5"/>
      <c r="F92" s="5"/>
      <c r="G92" s="5"/>
      <c r="H92" s="5"/>
      <c r="I92" s="5"/>
      <c r="J92" s="12"/>
      <c r="K92" s="12"/>
      <c r="L92" s="5"/>
      <c r="M92" s="12"/>
      <c r="N92" s="13"/>
      <c r="O92" s="5"/>
      <c r="P92" s="5"/>
      <c r="Q92" s="5"/>
      <c r="R92" s="5"/>
      <c r="S92" s="5"/>
      <c r="T92" s="5"/>
      <c r="U92" s="11"/>
      <c r="V92" s="11"/>
      <c r="W92" s="166"/>
      <c r="X92" s="166"/>
      <c r="Y92" s="11"/>
    </row>
    <row r="93" customFormat="1" spans="1:25">
      <c r="A93" s="11"/>
      <c r="B93" s="5"/>
      <c r="C93" s="5"/>
      <c r="D93" s="5"/>
      <c r="E93" s="5"/>
      <c r="F93" s="5"/>
      <c r="G93" s="5"/>
      <c r="H93" s="5"/>
      <c r="I93" s="5"/>
      <c r="J93" s="12"/>
      <c r="K93" s="12"/>
      <c r="L93" s="5"/>
      <c r="M93" s="12"/>
      <c r="N93" s="13"/>
      <c r="O93" s="5"/>
      <c r="P93" s="5"/>
      <c r="Q93" s="5"/>
      <c r="R93" s="5"/>
      <c r="S93" s="5"/>
      <c r="T93" s="5"/>
      <c r="U93" s="11"/>
      <c r="V93" s="11"/>
      <c r="W93" s="166"/>
      <c r="X93" s="166"/>
      <c r="Y93" s="11"/>
    </row>
    <row r="94" customFormat="1" spans="1:25">
      <c r="A94" s="11"/>
      <c r="B94" s="5"/>
      <c r="C94" s="5"/>
      <c r="D94" s="5"/>
      <c r="E94" s="5"/>
      <c r="F94" s="5"/>
      <c r="G94" s="5"/>
      <c r="H94" s="5"/>
      <c r="I94" s="5"/>
      <c r="J94" s="12"/>
      <c r="K94" s="12"/>
      <c r="L94" s="5"/>
      <c r="M94" s="12"/>
      <c r="N94" s="13"/>
      <c r="O94" s="5"/>
      <c r="P94" s="5"/>
      <c r="Q94" s="5"/>
      <c r="R94" s="5"/>
      <c r="S94" s="5"/>
      <c r="T94" s="5"/>
      <c r="U94" s="11"/>
      <c r="V94" s="11"/>
      <c r="W94" s="166"/>
      <c r="X94" s="166"/>
      <c r="Y94" s="11"/>
    </row>
    <row r="95" customFormat="1" spans="1:25">
      <c r="A95" s="11"/>
      <c r="B95" s="5"/>
      <c r="C95" s="5"/>
      <c r="D95" s="5"/>
      <c r="E95" s="5"/>
      <c r="F95" s="5"/>
      <c r="G95" s="5"/>
      <c r="H95" s="5"/>
      <c r="I95" s="5"/>
      <c r="J95" s="12"/>
      <c r="K95" s="12"/>
      <c r="L95" s="5"/>
      <c r="M95" s="12"/>
      <c r="N95" s="13"/>
      <c r="O95" s="5"/>
      <c r="P95" s="5"/>
      <c r="Q95" s="5"/>
      <c r="R95" s="5"/>
      <c r="S95" s="5"/>
      <c r="T95" s="5"/>
      <c r="U95" s="11"/>
      <c r="V95" s="11"/>
      <c r="W95" s="11"/>
      <c r="X95" s="11"/>
      <c r="Y95" s="11"/>
    </row>
    <row r="96" customFormat="1" spans="1:25">
      <c r="A96" s="11"/>
      <c r="B96" s="5"/>
      <c r="C96" s="5"/>
      <c r="D96" s="5"/>
      <c r="E96" s="5"/>
      <c r="F96" s="5"/>
      <c r="G96" s="5"/>
      <c r="H96" s="5"/>
      <c r="I96" s="5"/>
      <c r="J96" s="12"/>
      <c r="K96" s="12"/>
      <c r="L96" s="5"/>
      <c r="M96" s="12"/>
      <c r="N96" s="13"/>
      <c r="O96" s="5"/>
      <c r="P96" s="5"/>
      <c r="Q96" s="5"/>
      <c r="R96" s="5"/>
      <c r="S96" s="5"/>
      <c r="T96" s="5"/>
      <c r="U96" s="11"/>
      <c r="V96" s="11"/>
      <c r="W96" s="11"/>
      <c r="X96" s="11"/>
      <c r="Y96" s="11"/>
    </row>
    <row r="97" customFormat="1" spans="1:25">
      <c r="A97" s="11"/>
      <c r="B97" s="5"/>
      <c r="C97" s="5"/>
      <c r="D97" s="5"/>
      <c r="E97" s="5"/>
      <c r="F97" s="5"/>
      <c r="G97" s="5"/>
      <c r="H97" s="5"/>
      <c r="I97" s="5"/>
      <c r="J97" s="12"/>
      <c r="K97" s="12"/>
      <c r="L97" s="5"/>
      <c r="M97" s="12"/>
      <c r="N97" s="13"/>
      <c r="O97" s="5"/>
      <c r="P97" s="5"/>
      <c r="Q97" s="5"/>
      <c r="R97" s="5"/>
      <c r="S97" s="5"/>
      <c r="T97" s="5"/>
      <c r="U97" s="11"/>
      <c r="V97" s="11"/>
      <c r="W97" s="11"/>
      <c r="X97" s="11"/>
      <c r="Y97" s="11"/>
    </row>
    <row r="98" customFormat="1" spans="1:25">
      <c r="A98" s="11"/>
      <c r="B98" s="5"/>
      <c r="C98" s="5"/>
      <c r="D98" s="5"/>
      <c r="E98" s="5"/>
      <c r="F98" s="5"/>
      <c r="G98" s="5"/>
      <c r="H98" s="5"/>
      <c r="I98" s="5"/>
      <c r="J98" s="12"/>
      <c r="K98" s="12"/>
      <c r="L98" s="5"/>
      <c r="M98" s="12"/>
      <c r="N98" s="13"/>
      <c r="O98" s="5"/>
      <c r="P98" s="5"/>
      <c r="Q98" s="5"/>
      <c r="R98" s="5"/>
      <c r="S98" s="5"/>
      <c r="T98" s="5"/>
      <c r="U98" s="11"/>
      <c r="V98" s="11"/>
      <c r="W98" s="11"/>
      <c r="X98" s="11"/>
      <c r="Y98" s="11"/>
    </row>
    <row r="99" customFormat="1" spans="1:25">
      <c r="A99" s="11"/>
      <c r="B99" s="5"/>
      <c r="C99" s="5"/>
      <c r="D99" s="5"/>
      <c r="E99" s="5"/>
      <c r="F99" s="5"/>
      <c r="G99" s="5"/>
      <c r="H99" s="5"/>
      <c r="I99" s="5"/>
      <c r="J99" s="12"/>
      <c r="K99" s="12"/>
      <c r="L99" s="5"/>
      <c r="M99" s="12"/>
      <c r="N99" s="13"/>
      <c r="O99" s="5"/>
      <c r="P99" s="5"/>
      <c r="Q99" s="5"/>
      <c r="R99" s="5"/>
      <c r="S99" s="5"/>
      <c r="T99" s="5"/>
      <c r="U99" s="11"/>
      <c r="V99" s="11"/>
      <c r="W99" s="11"/>
      <c r="X99" s="11"/>
      <c r="Y99" s="11"/>
    </row>
    <row r="100" customFormat="1" spans="1:25">
      <c r="A100" s="11"/>
      <c r="B100" s="5"/>
      <c r="C100" s="5"/>
      <c r="D100" s="5"/>
      <c r="E100" s="5"/>
      <c r="F100" s="5"/>
      <c r="G100" s="5"/>
      <c r="H100" s="5"/>
      <c r="I100" s="5"/>
      <c r="J100" s="12"/>
      <c r="K100" s="12"/>
      <c r="L100" s="5"/>
      <c r="M100" s="12"/>
      <c r="N100" s="13"/>
      <c r="O100" s="5"/>
      <c r="P100" s="5"/>
      <c r="Q100" s="5"/>
      <c r="R100" s="5"/>
      <c r="S100" s="5"/>
      <c r="T100" s="5"/>
      <c r="U100" s="11"/>
      <c r="V100" s="11"/>
      <c r="W100" s="11"/>
      <c r="X100" s="11"/>
      <c r="Y100" s="11"/>
    </row>
    <row r="101" customFormat="1" spans="1:25">
      <c r="A101" s="11"/>
      <c r="B101" s="5"/>
      <c r="C101" s="5"/>
      <c r="D101" s="5"/>
      <c r="E101" s="5"/>
      <c r="F101" s="5"/>
      <c r="G101" s="5"/>
      <c r="H101" s="5"/>
      <c r="I101" s="5"/>
      <c r="J101" s="12"/>
      <c r="K101" s="12"/>
      <c r="L101" s="5"/>
      <c r="M101" s="12"/>
      <c r="N101" s="13"/>
      <c r="O101" s="5"/>
      <c r="P101" s="5"/>
      <c r="Q101" s="5"/>
      <c r="R101" s="5"/>
      <c r="S101" s="5"/>
      <c r="T101" s="5"/>
      <c r="U101" s="11"/>
      <c r="V101" s="11"/>
      <c r="W101" s="11"/>
      <c r="X101" s="11"/>
      <c r="Y101" s="11"/>
    </row>
    <row r="102" customFormat="1" spans="1:25">
      <c r="A102" s="11"/>
      <c r="B102" s="5"/>
      <c r="C102" s="5"/>
      <c r="D102" s="5"/>
      <c r="E102" s="5"/>
      <c r="F102" s="5"/>
      <c r="G102" s="5"/>
      <c r="H102" s="5"/>
      <c r="I102" s="5"/>
      <c r="J102" s="12"/>
      <c r="K102" s="12"/>
      <c r="L102" s="5"/>
      <c r="M102" s="12"/>
      <c r="N102" s="13"/>
      <c r="O102" s="5"/>
      <c r="P102" s="5"/>
      <c r="Q102" s="5"/>
      <c r="R102" s="5"/>
      <c r="S102" s="5"/>
      <c r="T102" s="5"/>
      <c r="U102" s="11"/>
      <c r="V102" s="11"/>
      <c r="W102" s="11"/>
      <c r="X102" s="11"/>
      <c r="Y102" s="11"/>
    </row>
    <row r="103" customFormat="1" spans="1:25">
      <c r="A103" s="11"/>
      <c r="B103" s="5"/>
      <c r="C103" s="5"/>
      <c r="D103" s="5"/>
      <c r="E103" s="5"/>
      <c r="F103" s="5"/>
      <c r="G103" s="5"/>
      <c r="H103" s="5"/>
      <c r="I103" s="5"/>
      <c r="J103" s="12"/>
      <c r="K103" s="12"/>
      <c r="L103" s="5"/>
      <c r="M103" s="12"/>
      <c r="N103" s="13"/>
      <c r="O103" s="5"/>
      <c r="P103" s="5"/>
      <c r="Q103" s="5"/>
      <c r="R103" s="5"/>
      <c r="S103" s="5"/>
      <c r="T103" s="5"/>
      <c r="U103" s="11"/>
      <c r="V103" s="11"/>
      <c r="W103" s="11"/>
      <c r="X103" s="11"/>
      <c r="Y103" s="11"/>
    </row>
    <row r="104" customFormat="1" spans="1:25">
      <c r="A104" s="11"/>
      <c r="B104" s="5"/>
      <c r="C104" s="5"/>
      <c r="D104" s="5"/>
      <c r="E104" s="5"/>
      <c r="F104" s="5"/>
      <c r="G104" s="5"/>
      <c r="H104" s="5"/>
      <c r="I104" s="5"/>
      <c r="J104" s="12"/>
      <c r="K104" s="12"/>
      <c r="L104" s="5"/>
      <c r="M104" s="12"/>
      <c r="N104" s="13"/>
      <c r="O104" s="5"/>
      <c r="P104" s="5"/>
      <c r="Q104" s="5"/>
      <c r="R104" s="5"/>
      <c r="S104" s="5"/>
      <c r="T104" s="5"/>
      <c r="U104" s="11"/>
      <c r="V104" s="11"/>
      <c r="W104" s="11"/>
      <c r="X104" s="11"/>
      <c r="Y104" s="11"/>
    </row>
    <row r="105" customFormat="1" spans="1:25">
      <c r="A105" s="11"/>
      <c r="B105" s="5"/>
      <c r="C105" s="5"/>
      <c r="D105" s="5"/>
      <c r="E105" s="5"/>
      <c r="F105" s="5"/>
      <c r="G105" s="5"/>
      <c r="H105" s="5"/>
      <c r="I105" s="5"/>
      <c r="J105" s="12"/>
      <c r="K105" s="12"/>
      <c r="L105" s="5"/>
      <c r="M105" s="12"/>
      <c r="N105" s="13"/>
      <c r="O105" s="5"/>
      <c r="P105" s="5"/>
      <c r="Q105" s="5"/>
      <c r="R105" s="5"/>
      <c r="S105" s="5"/>
      <c r="T105" s="5"/>
      <c r="U105" s="11"/>
      <c r="V105" s="11"/>
      <c r="W105" s="11"/>
      <c r="X105" s="11"/>
      <c r="Y105" s="11"/>
    </row>
    <row r="106" customFormat="1" spans="1:25">
      <c r="A106" s="11"/>
      <c r="B106" s="5"/>
      <c r="C106" s="5"/>
      <c r="D106" s="5"/>
      <c r="E106" s="5"/>
      <c r="F106" s="5"/>
      <c r="G106" s="5"/>
      <c r="H106" s="5"/>
      <c r="I106" s="5"/>
      <c r="J106" s="12"/>
      <c r="K106" s="12"/>
      <c r="L106" s="5"/>
      <c r="M106" s="12"/>
      <c r="N106" s="13"/>
      <c r="O106" s="5"/>
      <c r="P106" s="5"/>
      <c r="Q106" s="5"/>
      <c r="R106" s="5"/>
      <c r="S106" s="5"/>
      <c r="T106" s="5"/>
      <c r="U106" s="11"/>
      <c r="V106" s="11"/>
      <c r="W106" s="11"/>
      <c r="X106" s="11"/>
      <c r="Y106" s="11"/>
    </row>
    <row r="107" customFormat="1" spans="1:25">
      <c r="A107" s="11"/>
      <c r="B107" s="5"/>
      <c r="C107" s="5"/>
      <c r="D107" s="5"/>
      <c r="E107" s="5"/>
      <c r="F107" s="5"/>
      <c r="G107" s="5"/>
      <c r="H107" s="5"/>
      <c r="I107" s="5"/>
      <c r="J107" s="12"/>
      <c r="K107" s="12"/>
      <c r="L107" s="5"/>
      <c r="M107" s="12"/>
      <c r="N107" s="13"/>
      <c r="O107" s="5"/>
      <c r="P107" s="5"/>
      <c r="Q107" s="5"/>
      <c r="R107" s="5"/>
      <c r="S107" s="5"/>
      <c r="T107" s="5"/>
      <c r="U107" s="11"/>
      <c r="V107" s="11"/>
      <c r="W107" s="11"/>
      <c r="X107" s="11"/>
      <c r="Y107" s="11"/>
    </row>
    <row r="108" customFormat="1" spans="1:25">
      <c r="A108" s="11"/>
      <c r="B108" s="5"/>
      <c r="C108" s="5"/>
      <c r="D108" s="5"/>
      <c r="E108" s="5"/>
      <c r="F108" s="5"/>
      <c r="G108" s="5"/>
      <c r="H108" s="5"/>
      <c r="I108" s="5"/>
      <c r="J108" s="12"/>
      <c r="K108" s="12"/>
      <c r="L108" s="5"/>
      <c r="M108" s="12"/>
      <c r="N108" s="13"/>
      <c r="O108" s="5"/>
      <c r="P108" s="5"/>
      <c r="Q108" s="5"/>
      <c r="R108" s="5"/>
      <c r="S108" s="5"/>
      <c r="T108" s="5"/>
      <c r="U108" s="11"/>
      <c r="V108" s="11"/>
      <c r="W108" s="11"/>
      <c r="X108" s="11"/>
      <c r="Y108" s="11"/>
    </row>
    <row r="109" customFormat="1" spans="1:25">
      <c r="A109" s="11"/>
      <c r="B109" s="5"/>
      <c r="C109" s="5"/>
      <c r="D109" s="5"/>
      <c r="E109" s="5"/>
      <c r="F109" s="5"/>
      <c r="G109" s="5"/>
      <c r="H109" s="5"/>
      <c r="I109" s="5"/>
      <c r="J109" s="12"/>
      <c r="K109" s="12"/>
      <c r="L109" s="5"/>
      <c r="M109" s="12"/>
      <c r="N109" s="13"/>
      <c r="O109" s="5"/>
      <c r="P109" s="5"/>
      <c r="Q109" s="5"/>
      <c r="R109" s="5"/>
      <c r="S109" s="5"/>
      <c r="T109" s="5"/>
      <c r="U109" s="11"/>
      <c r="V109" s="11"/>
      <c r="W109" s="11"/>
      <c r="X109" s="11"/>
      <c r="Y109" s="11"/>
    </row>
    <row r="110" customFormat="1" spans="1:25">
      <c r="A110" s="11"/>
      <c r="B110" s="5"/>
      <c r="C110" s="5"/>
      <c r="D110" s="5"/>
      <c r="E110" s="5"/>
      <c r="F110" s="5"/>
      <c r="G110" s="5"/>
      <c r="H110" s="5"/>
      <c r="I110" s="5"/>
      <c r="J110" s="12"/>
      <c r="K110" s="12"/>
      <c r="L110" s="5"/>
      <c r="M110" s="12"/>
      <c r="N110" s="13"/>
      <c r="O110" s="5"/>
      <c r="P110" s="5"/>
      <c r="Q110" s="5"/>
      <c r="R110" s="5"/>
      <c r="S110" s="5"/>
      <c r="T110" s="5"/>
      <c r="U110" s="11"/>
      <c r="V110" s="11"/>
      <c r="W110" s="11"/>
      <c r="X110" s="11"/>
      <c r="Y110" s="11"/>
    </row>
  </sheetData>
  <mergeCells count="190">
    <mergeCell ref="A2:Y2"/>
    <mergeCell ref="A3:C3"/>
    <mergeCell ref="G3:K3"/>
    <mergeCell ref="A91:Y91"/>
    <mergeCell ref="A4:A7"/>
    <mergeCell ref="A10:A13"/>
    <mergeCell ref="A14:A37"/>
    <mergeCell ref="A38:A41"/>
    <mergeCell ref="A42:A48"/>
    <mergeCell ref="A49:A52"/>
    <mergeCell ref="A54:A56"/>
    <mergeCell ref="A58:A60"/>
    <mergeCell ref="A61:A63"/>
    <mergeCell ref="A64:A68"/>
    <mergeCell ref="A72:A74"/>
    <mergeCell ref="A76:A86"/>
    <mergeCell ref="A87:A90"/>
    <mergeCell ref="B6:B7"/>
    <mergeCell ref="B10:B13"/>
    <mergeCell ref="B14:B37"/>
    <mergeCell ref="B38:B41"/>
    <mergeCell ref="B42:B48"/>
    <mergeCell ref="B49:B52"/>
    <mergeCell ref="B54:B56"/>
    <mergeCell ref="B58:B60"/>
    <mergeCell ref="B61:B63"/>
    <mergeCell ref="B64:B68"/>
    <mergeCell ref="B72:B74"/>
    <mergeCell ref="B76:B86"/>
    <mergeCell ref="B87:B90"/>
    <mergeCell ref="C6:C7"/>
    <mergeCell ref="C10:C13"/>
    <mergeCell ref="C14:C37"/>
    <mergeCell ref="C38:C41"/>
    <mergeCell ref="C42:C48"/>
    <mergeCell ref="C49:C52"/>
    <mergeCell ref="C54:C56"/>
    <mergeCell ref="C58:C60"/>
    <mergeCell ref="C61:C63"/>
    <mergeCell ref="C64:C68"/>
    <mergeCell ref="C72:C74"/>
    <mergeCell ref="C76:C86"/>
    <mergeCell ref="C87:C90"/>
    <mergeCell ref="D6:D7"/>
    <mergeCell ref="D10:D13"/>
    <mergeCell ref="D14:D37"/>
    <mergeCell ref="D38:D41"/>
    <mergeCell ref="D42:D48"/>
    <mergeCell ref="D49:D52"/>
    <mergeCell ref="D54:D56"/>
    <mergeCell ref="D58:D60"/>
    <mergeCell ref="D61:D63"/>
    <mergeCell ref="D64:D68"/>
    <mergeCell ref="D72:D74"/>
    <mergeCell ref="D76:D86"/>
    <mergeCell ref="D87:D90"/>
    <mergeCell ref="E6:E7"/>
    <mergeCell ref="E10:E13"/>
    <mergeCell ref="E14:E37"/>
    <mergeCell ref="E38:E41"/>
    <mergeCell ref="E42:E48"/>
    <mergeCell ref="E49:E52"/>
    <mergeCell ref="E54:E56"/>
    <mergeCell ref="E58:E60"/>
    <mergeCell ref="E61:E63"/>
    <mergeCell ref="E64:E68"/>
    <mergeCell ref="E72:E74"/>
    <mergeCell ref="E76:E86"/>
    <mergeCell ref="E87:E90"/>
    <mergeCell ref="F6:F7"/>
    <mergeCell ref="F10:F13"/>
    <mergeCell ref="F14:F37"/>
    <mergeCell ref="F38:F41"/>
    <mergeCell ref="F42:F48"/>
    <mergeCell ref="F49:F52"/>
    <mergeCell ref="F54:F56"/>
    <mergeCell ref="F58:F60"/>
    <mergeCell ref="F61:F63"/>
    <mergeCell ref="F64:F68"/>
    <mergeCell ref="F72:F74"/>
    <mergeCell ref="F76:F86"/>
    <mergeCell ref="F87:F90"/>
    <mergeCell ref="G6:G7"/>
    <mergeCell ref="G10:G13"/>
    <mergeCell ref="G14:G37"/>
    <mergeCell ref="G38:G41"/>
    <mergeCell ref="G42:G48"/>
    <mergeCell ref="G49:G52"/>
    <mergeCell ref="G54:G56"/>
    <mergeCell ref="G58:G60"/>
    <mergeCell ref="G61:G63"/>
    <mergeCell ref="G64:G68"/>
    <mergeCell ref="G72:G74"/>
    <mergeCell ref="G76:G86"/>
    <mergeCell ref="G87:G90"/>
    <mergeCell ref="H6:H7"/>
    <mergeCell ref="H10:H13"/>
    <mergeCell ref="H14:H37"/>
    <mergeCell ref="H38:H41"/>
    <mergeCell ref="H42:H48"/>
    <mergeCell ref="H49:H52"/>
    <mergeCell ref="H54:H56"/>
    <mergeCell ref="H58:H60"/>
    <mergeCell ref="H61:H63"/>
    <mergeCell ref="H64:H68"/>
    <mergeCell ref="H72:H74"/>
    <mergeCell ref="H76:H86"/>
    <mergeCell ref="H87:H90"/>
    <mergeCell ref="I6:I7"/>
    <mergeCell ref="I14:I37"/>
    <mergeCell ref="I38:I41"/>
    <mergeCell ref="I42:I48"/>
    <mergeCell ref="I49:I52"/>
    <mergeCell ref="I54:I56"/>
    <mergeCell ref="I58:I60"/>
    <mergeCell ref="I61:I63"/>
    <mergeCell ref="I64:I68"/>
    <mergeCell ref="I72:I74"/>
    <mergeCell ref="I76:I86"/>
    <mergeCell ref="I87:I90"/>
    <mergeCell ref="J6:J7"/>
    <mergeCell ref="J10:J13"/>
    <mergeCell ref="J14:J37"/>
    <mergeCell ref="J38:J41"/>
    <mergeCell ref="J42:J48"/>
    <mergeCell ref="J49:J52"/>
    <mergeCell ref="J54:J56"/>
    <mergeCell ref="J58:J60"/>
    <mergeCell ref="J61:J63"/>
    <mergeCell ref="J64:J68"/>
    <mergeCell ref="J72:J74"/>
    <mergeCell ref="J76:J86"/>
    <mergeCell ref="J87:J90"/>
    <mergeCell ref="K6:K7"/>
    <mergeCell ref="K10:K13"/>
    <mergeCell ref="K14:K37"/>
    <mergeCell ref="K38:K41"/>
    <mergeCell ref="K42:K48"/>
    <mergeCell ref="K49:K52"/>
    <mergeCell ref="K54:K56"/>
    <mergeCell ref="K58:K60"/>
    <mergeCell ref="K61:K63"/>
    <mergeCell ref="K64:K68"/>
    <mergeCell ref="K72:K74"/>
    <mergeCell ref="K76:K86"/>
    <mergeCell ref="K87:K90"/>
    <mergeCell ref="L6:L7"/>
    <mergeCell ref="L10:L13"/>
    <mergeCell ref="M6:M7"/>
    <mergeCell ref="M10:M13"/>
    <mergeCell ref="N6:N7"/>
    <mergeCell ref="N10:N13"/>
    <mergeCell ref="N14:N37"/>
    <mergeCell ref="N38:N41"/>
    <mergeCell ref="N42:N48"/>
    <mergeCell ref="N49:N52"/>
    <mergeCell ref="N54:N56"/>
    <mergeCell ref="N58:N60"/>
    <mergeCell ref="N61:N63"/>
    <mergeCell ref="N64:N68"/>
    <mergeCell ref="N72:N74"/>
    <mergeCell ref="N76:N86"/>
    <mergeCell ref="N87:N90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4:Y7"/>
    <mergeCell ref="Y10:Y13"/>
    <mergeCell ref="Y14:Y37"/>
    <mergeCell ref="Y38:Y41"/>
    <mergeCell ref="Y42:Y48"/>
    <mergeCell ref="Y49:Y52"/>
    <mergeCell ref="Y54:Y56"/>
    <mergeCell ref="Y58:Y60"/>
    <mergeCell ref="Y61:Y63"/>
    <mergeCell ref="Y64:Y68"/>
    <mergeCell ref="Y72:Y74"/>
    <mergeCell ref="Y76:Y86"/>
    <mergeCell ref="Y87:Y90"/>
    <mergeCell ref="B4:I5"/>
    <mergeCell ref="K4:N5"/>
    <mergeCell ref="O4:V5"/>
    <mergeCell ref="W4:X5"/>
  </mergeCells>
  <dataValidations count="1">
    <dataValidation type="list" allowBlank="1" showInputMessage="1" showErrorMessage="1" sqref="P7">
      <formula1>#REF!</formula1>
    </dataValidation>
  </dataValidations>
  <pageMargins left="0.75" right="0.75" top="1" bottom="1" header="0.5" footer="0.5"/>
  <pageSetup paperSize="8" scale="41" orientation="landscape"/>
  <headerFooter/>
  <rowBreaks count="1" manualBreakCount="1">
    <brk id="37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V 6 "   r g b C l r = " 2 C C 5 7 0 " / > < / c o m m e n t L i s t > < c o m m e n t L i s t   s h e e t S t i d = " 2 " > < c o m m e n t   s : r e f = " V 6 "   r g b C l r = " 2 C C 5 7 0 " / > < / c o m m e n t L i s t > < c o m m e n t L i s t   s h e e t S t i d = " 3 " > < c o m m e n t   s : r e f = " V 6 "   r g b C l r = " 2 C C 5 7 0 " / > < / c o m m e n t L i s t > < c o m m e n t L i s t   s h e e t S t i d = " 4 " > < c o m m e n t   s : r e f = " V 6 "   r g b C l r = " 2 C C 5 7 0 " / > < / c o m m e n t L i s t > < c o m m e n t L i s t   s h e e t S t i d = " 5 " > < c o m m e n t   s : r e f = " V 6 "   r g b C l r = " 2 C C 5 7 0 " / > < / c o m m e n t L i s t > < c o m m e n t L i s t   s h e e t S t i d = " 6 " > < c o m m e n t   s : r e f = " V 6 "   r g b C l r = " 2 4 C 9 B 4 " / > < / c o m m e n t L i s t > < c o m m e n t L i s t   s h e e t S t i d = " 7 " > < c o m m e n t   s : r e f = " V 6 "   r g b C l r = " 2 C C 5 7 0 " / > < / c o m m e n t L i s t > < c o m m e n t L i s t   s h e e t S t i d = " 8 " > < c o m m e n t   s : r e f = " V 6 "   r g b C l r = " 2 C C 5 7 0 " / > < / c o m m e n t L i s t > < c o m m e n t L i s t   s h e e t S t i d = " 9 " > < c o m m e n t   s : r e f = " V 6 "   r g b C l r = " 2 C C 5 7 0 " / > < / c o m m e n t L i s t > < c o m m e n t L i s t   s h e e t S t i d = " 1 0 " > < c o m m e n t   s : r e f = " V 6 "   r g b C l r = " 2 C C 5 7 0 " / > < / c o m m e n t L i s t > < c o m m e n t L i s t   s h e e t S t i d = " 1 1 " > < c o m m e n t   s : r e f = " V 6 "   r g b C l r = " 2 C C 5 7 0 " / > < / c o m m e n t L i s t > < c o m m e n t L i s t   s h e e t S t i d = " 1 2 " > < c o m m e n t   s : r e f = " V 6 "   r g b C l r = " 2 C C 5 7 0 " / > < / c o m m e n t L i s t > < c o m m e n t L i s t   s h e e t S t i d = " 1 3 " > < c o m m e n t   s : r e f = " V 4 "   r g b C l r = " 2 C C 5 7 0 " / > < / c o m m e n t L i s t > < c o m m e n t L i s t   s h e e t S t i d = " 1 4 " > < c o m m e n t   s : r e f = " V 6 "   r g b C l r = " 2 C C 5 7 0 " / > < / c o m m e n t L i s t > < c o m m e n t L i s t   s h e e t S t i d = " 1 5 " > < c o m m e n t   s : r e f = " V 6 "   r g b C l r = " 2 C C 5 7 0 " / > < / c o m m e n t L i s t > < c o m m e n t L i s t   s h e e t S t i d = " 1 6 " > < c o m m e n t   s : r e f = " V 6 "   r g b C l r = " 2 C C 5 7 0 " / > < / c o m m e n t L i s t > < c o m m e n t L i s t   s h e e t S t i d = " 1 7 " > < c o m m e n t   s : r e f = " V 6 "   r g b C l r = " 2 C C 5 7 0 " / > < / c o m m e n t L i s t > < c o m m e n t L i s t   s h e e t S t i d = " 1 8 " > < c o m m e n t   s : r e f = " V 6 "   r g b C l r = " 2 C C 5 7 0 " / > < / c o m m e n t L i s t > < c o m m e n t L i s t   s h e e t S t i d = " 1 9 " > < c o m m e n t   s : r e f = " V 6 "   r g b C l r = " 2 C C 5 7 0 " / > < / c o m m e n t L i s t > < c o m m e n t L i s t   s h e e t S t i d = " 2 0 " > < c o m m e n t   s : r e f = " V 6 "   r g b C l r = " 2 C C 5 7 0 " / > < / c o m m e n t L i s t > < c o m m e n t L i s t   s h e e t S t i d = " 2 1 " > < c o m m e n t   s : r e f = " V 6 "   r g b C l r = " 2 C C 5 7 0 " / > < / c o m m e n t L i s t > < c o m m e n t L i s t   s h e e t S t i d = " 2 2 " > < c o m m e n t   s : r e f = " V 6 "   r g b C l r = " 2 C C 5 7 0 " / > < / c o m m e n t L i s t > < c o m m e n t L i s t   s h e e t S t i d = " 2 3 " > < c o m m e n t   s : r e f = " V 6 "   r g b C l r = " 2 C C 5 7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冯记沟乡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WPS_1654163506</cp:lastModifiedBy>
  <dcterms:created xsi:type="dcterms:W3CDTF">2022-04-19T03:32:00Z</dcterms:created>
  <dcterms:modified xsi:type="dcterms:W3CDTF">2023-04-12T08:00:25Z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07B73FF3E1A848C7B79B27926662C55E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eyJoZGlkIjoiNzg0MzFiNzdlNzdhZGJjNjIyNGU1MDFkMGQwMGM4MzkifQ==</vt:lpwstr>
  </property>
  <property fmtid="{D5CDD505-2E9C-101B-9397-08002B2CF9AE}" pid="5" name="KSOReadingLayout">
    <vt:bool>true</vt:bool>
  </property>
</Properties>
</file>