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分配表1" sheetId="4" r:id="rId1"/>
  </sheets>
  <definedNames>
    <definedName name="_xlnm.Print_Titles" localSheetId="0">分配表1!$3:$5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<sst xmlns="http://schemas.openxmlformats.org/spreadsheetml/2006/main" count="98" uniqueCount="79">
  <si>
    <r>
      <t>附件</t>
    </r>
    <r>
      <rPr>
        <sz val="20"/>
        <rFont val="Times New Roman"/>
        <charset val="134"/>
      </rPr>
      <t>1</t>
    </r>
  </si>
  <si>
    <r>
      <t>盐池县下达</t>
    </r>
    <r>
      <rPr>
        <sz val="33"/>
        <rFont val="Times New Roman"/>
        <charset val="134"/>
      </rPr>
      <t>2026</t>
    </r>
    <r>
      <rPr>
        <sz val="33"/>
        <rFont val="方正小标宋简体"/>
        <charset val="134"/>
      </rPr>
      <t>年中央财政常态化帮扶资金分配表</t>
    </r>
  </si>
  <si>
    <t>序号</t>
  </si>
  <si>
    <t>项目名称</t>
  </si>
  <si>
    <t>资金来源（万元）</t>
  </si>
  <si>
    <t>项目主要内容</t>
  </si>
  <si>
    <r>
      <t>项目责任</t>
    </r>
    <r>
      <rPr>
        <sz val="20"/>
        <rFont val="Times New Roman"/>
        <charset val="134"/>
      </rPr>
      <t xml:space="preserve">
</t>
    </r>
    <r>
      <rPr>
        <sz val="20"/>
        <rFont val="方正黑体简体"/>
        <charset val="134"/>
      </rPr>
      <t>单位</t>
    </r>
  </si>
  <si>
    <t>备注</t>
  </si>
  <si>
    <r>
      <t>总投资</t>
    </r>
    <r>
      <rPr>
        <sz val="20"/>
        <rFont val="Times New Roman"/>
        <charset val="134"/>
      </rPr>
      <t xml:space="preserve">
</t>
    </r>
    <r>
      <rPr>
        <sz val="20"/>
        <rFont val="方正黑体简体"/>
        <charset val="134"/>
      </rPr>
      <t>（万元）</t>
    </r>
  </si>
  <si>
    <t>开发式帮扶</t>
  </si>
  <si>
    <r>
      <t>“</t>
    </r>
    <r>
      <rPr>
        <sz val="20"/>
        <rFont val="方正黑体简体"/>
        <charset val="134"/>
      </rPr>
      <t>三西</t>
    </r>
    <r>
      <rPr>
        <sz val="20"/>
        <rFont val="Times New Roman"/>
        <charset val="134"/>
      </rPr>
      <t>”</t>
    </r>
  </si>
  <si>
    <t>少数民族发展任务</t>
  </si>
  <si>
    <t>合计</t>
  </si>
  <si>
    <t>一</t>
  </si>
  <si>
    <t>乡村建设</t>
  </si>
  <si>
    <t>农村蓄水池改造提升项目</t>
  </si>
  <si>
    <r>
      <t>盐池县青山乡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方正仿宋简体"/>
        <charset val="134"/>
      </rPr>
      <t>年龙记湾村蓄水池建设工程项目</t>
    </r>
  </si>
  <si>
    <r>
      <t>新建</t>
    </r>
    <r>
      <rPr>
        <sz val="20"/>
        <rFont val="Times New Roman"/>
        <charset val="134"/>
      </rPr>
      <t>2.0</t>
    </r>
    <r>
      <rPr>
        <sz val="20"/>
        <rFont val="方正仿宋简体"/>
        <charset val="134"/>
      </rPr>
      <t>万</t>
    </r>
    <r>
      <rPr>
        <sz val="20"/>
        <rFont val="Times New Roman"/>
        <charset val="134"/>
      </rPr>
      <t>m³</t>
    </r>
    <r>
      <rPr>
        <sz val="20"/>
        <rFont val="方正仿宋简体"/>
        <charset val="134"/>
      </rPr>
      <t>蓄水池</t>
    </r>
    <r>
      <rPr>
        <sz val="20"/>
        <rFont val="Times New Roman"/>
        <charset val="134"/>
      </rPr>
      <t>1</t>
    </r>
    <r>
      <rPr>
        <sz val="20"/>
        <rFont val="方正仿宋简体"/>
        <charset val="134"/>
      </rPr>
      <t>座，新建</t>
    </r>
    <r>
      <rPr>
        <sz val="20"/>
        <rFont val="Times New Roman"/>
        <charset val="134"/>
      </rPr>
      <t>86</t>
    </r>
    <r>
      <rPr>
        <sz val="20"/>
        <rFont val="方正书宋_GBK"/>
        <charset val="134"/>
      </rPr>
      <t>㎡</t>
    </r>
    <r>
      <rPr>
        <sz val="20"/>
        <rFont val="方正仿宋简体"/>
        <charset val="134"/>
      </rPr>
      <t>泵站，输水干管铺设。</t>
    </r>
  </si>
  <si>
    <t>青山乡人民政府</t>
  </si>
  <si>
    <r>
      <t>麻黄山乡</t>
    </r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仿宋简体"/>
        <charset val="134"/>
      </rPr>
      <t>年软体蓄水池基础设施提升改造项目</t>
    </r>
  </si>
  <si>
    <r>
      <t>在麻黄山乡各行政村范围内新建软体蓄水池</t>
    </r>
    <r>
      <rPr>
        <sz val="20"/>
        <color rgb="FF000000"/>
        <rFont val="Times New Roman"/>
        <charset val="134"/>
      </rPr>
      <t>2100</t>
    </r>
    <r>
      <rPr>
        <sz val="20"/>
        <color rgb="FF000000"/>
        <rFont val="方正仿宋简体"/>
        <charset val="134"/>
      </rPr>
      <t>方。</t>
    </r>
  </si>
  <si>
    <t>麻黄山乡人民政府</t>
  </si>
  <si>
    <t>和美乡村建设项目</t>
  </si>
  <si>
    <r>
      <t>大水坑镇摆宴井村</t>
    </r>
    <r>
      <rPr>
        <sz val="20"/>
        <rFont val="Times New Roman"/>
        <charset val="134"/>
      </rPr>
      <t>2026</t>
    </r>
    <r>
      <rPr>
        <sz val="20"/>
        <rFont val="方正仿宋简体"/>
        <charset val="134"/>
      </rPr>
      <t>年基础设施提升项目</t>
    </r>
  </si>
  <si>
    <r>
      <t>修建摆宴井村混凝土道路</t>
    </r>
    <r>
      <rPr>
        <sz val="20"/>
        <color rgb="FF000000"/>
        <rFont val="Times New Roman"/>
        <charset val="134"/>
      </rPr>
      <t>8508</t>
    </r>
    <r>
      <rPr>
        <sz val="20"/>
        <color rgb="FF000000"/>
        <rFont val="方正仿宋简体"/>
        <charset val="134"/>
      </rPr>
      <t>米，其中大掌</t>
    </r>
    <r>
      <rPr>
        <sz val="20"/>
        <color rgb="FF000000"/>
        <rFont val="Times New Roman"/>
        <charset val="134"/>
      </rPr>
      <t>1000</t>
    </r>
    <r>
      <rPr>
        <sz val="20"/>
        <color rgb="FF000000"/>
        <rFont val="方正仿宋简体"/>
        <charset val="134"/>
      </rPr>
      <t>米、井梁</t>
    </r>
    <r>
      <rPr>
        <sz val="20"/>
        <color rgb="FF000000"/>
        <rFont val="Times New Roman"/>
        <charset val="134"/>
      </rPr>
      <t>870</t>
    </r>
    <r>
      <rPr>
        <sz val="20"/>
        <color rgb="FF000000"/>
        <rFont val="方正仿宋简体"/>
        <charset val="134"/>
      </rPr>
      <t>米、摆东</t>
    </r>
    <r>
      <rPr>
        <sz val="20"/>
        <color rgb="FF000000"/>
        <rFont val="Times New Roman"/>
        <charset val="134"/>
      </rPr>
      <t>500</t>
    </r>
    <r>
      <rPr>
        <sz val="20"/>
        <color rgb="FF000000"/>
        <rFont val="方正仿宋简体"/>
        <charset val="134"/>
      </rPr>
      <t>米、摆西</t>
    </r>
    <r>
      <rPr>
        <sz val="20"/>
        <color rgb="FF000000"/>
        <rFont val="Times New Roman"/>
        <charset val="134"/>
      </rPr>
      <t>500</t>
    </r>
    <r>
      <rPr>
        <sz val="20"/>
        <color rgb="FF000000"/>
        <rFont val="方正仿宋简体"/>
        <charset val="134"/>
      </rPr>
      <t>米、沟口</t>
    </r>
    <r>
      <rPr>
        <sz val="20"/>
        <color rgb="FF000000"/>
        <rFont val="Times New Roman"/>
        <charset val="134"/>
      </rPr>
      <t>150</t>
    </r>
    <r>
      <rPr>
        <sz val="20"/>
        <color rgb="FF000000"/>
        <rFont val="方正仿宋简体"/>
        <charset val="134"/>
      </rPr>
      <t>米、前指</t>
    </r>
    <r>
      <rPr>
        <sz val="20"/>
        <color rgb="FF000000"/>
        <rFont val="Times New Roman"/>
        <charset val="134"/>
      </rPr>
      <t>1100</t>
    </r>
    <r>
      <rPr>
        <sz val="20"/>
        <color rgb="FF000000"/>
        <rFont val="方正仿宋简体"/>
        <charset val="134"/>
      </rPr>
      <t>米、牛皮沟</t>
    </r>
    <r>
      <rPr>
        <sz val="20"/>
        <color rgb="FF000000"/>
        <rFont val="Times New Roman"/>
        <charset val="134"/>
      </rPr>
      <t>2820</t>
    </r>
    <r>
      <rPr>
        <sz val="20"/>
        <color rgb="FF000000"/>
        <rFont val="方正仿宋简体"/>
        <charset val="134"/>
      </rPr>
      <t>米、梁禾场</t>
    </r>
    <r>
      <rPr>
        <sz val="20"/>
        <color rgb="FF000000"/>
        <rFont val="Times New Roman"/>
        <charset val="134"/>
      </rPr>
      <t>568</t>
    </r>
    <r>
      <rPr>
        <sz val="20"/>
        <color rgb="FF000000"/>
        <rFont val="方正仿宋简体"/>
        <charset val="134"/>
      </rPr>
      <t>米、芦沟子</t>
    </r>
    <r>
      <rPr>
        <sz val="20"/>
        <color rgb="FF000000"/>
        <rFont val="Times New Roman"/>
        <charset val="134"/>
      </rPr>
      <t>1000</t>
    </r>
    <r>
      <rPr>
        <sz val="20"/>
        <color rgb="FF000000"/>
        <rFont val="方正仿宋简体"/>
        <charset val="134"/>
      </rPr>
      <t>米。新建排水沟</t>
    </r>
    <r>
      <rPr>
        <sz val="20"/>
        <color rgb="FF000000"/>
        <rFont val="Times New Roman"/>
        <charset val="134"/>
      </rPr>
      <t xml:space="preserve"> 500</t>
    </r>
    <r>
      <rPr>
        <sz val="20"/>
        <color rgb="FF000000"/>
        <rFont val="方正仿宋简体"/>
        <charset val="134"/>
      </rPr>
      <t>米、护坡</t>
    </r>
    <r>
      <rPr>
        <sz val="20"/>
        <color rgb="FF000000"/>
        <rFont val="Times New Roman"/>
        <charset val="134"/>
      </rPr>
      <t>3150</t>
    </r>
    <r>
      <rPr>
        <sz val="20"/>
        <color rgb="FF000000"/>
        <rFont val="方正仿宋简体"/>
        <charset val="134"/>
      </rPr>
      <t>平方。</t>
    </r>
  </si>
  <si>
    <t>大水坑镇人民政府</t>
  </si>
  <si>
    <t>新增</t>
  </si>
  <si>
    <r>
      <t>盐池县冯记沟乡暴记春村</t>
    </r>
    <r>
      <rPr>
        <sz val="20"/>
        <rFont val="Times New Roman"/>
        <charset val="134"/>
      </rPr>
      <t>2026</t>
    </r>
    <r>
      <rPr>
        <sz val="20"/>
        <rFont val="方正仿宋简体"/>
        <charset val="134"/>
      </rPr>
      <t>年村庄道路改造提升项目</t>
    </r>
  </si>
  <si>
    <r>
      <t>新建混凝土道路</t>
    </r>
    <r>
      <rPr>
        <sz val="20"/>
        <color rgb="FF000000"/>
        <rFont val="Times New Roman"/>
        <charset val="134"/>
      </rPr>
      <t>5.206</t>
    </r>
    <r>
      <rPr>
        <sz val="20"/>
        <color rgb="FF000000"/>
        <rFont val="方正仿宋简体"/>
        <charset val="134"/>
      </rPr>
      <t>公里，原有混凝土路沥青罩面</t>
    </r>
    <r>
      <rPr>
        <sz val="20"/>
        <color rgb="FF000000"/>
        <rFont val="Times New Roman"/>
        <charset val="134"/>
      </rPr>
      <t>0.352</t>
    </r>
    <r>
      <rPr>
        <sz val="20"/>
        <color rgb="FF000000"/>
        <rFont val="方正仿宋简体"/>
        <charset val="134"/>
      </rPr>
      <t>公里。</t>
    </r>
  </si>
  <si>
    <t>冯记沟乡人民政府</t>
  </si>
  <si>
    <r>
      <t>盐池县麻黄山乡麻黄山村</t>
    </r>
    <r>
      <rPr>
        <sz val="20"/>
        <rFont val="Times New Roman"/>
        <charset val="134"/>
      </rPr>
      <t>2026</t>
    </r>
    <r>
      <rPr>
        <sz val="20"/>
        <rFont val="方正仿宋简体"/>
        <charset val="134"/>
      </rPr>
      <t>年基础设施提升改造项目</t>
    </r>
  </si>
  <si>
    <r>
      <t>新建带盖板雨水边沟</t>
    </r>
    <r>
      <rPr>
        <sz val="20"/>
        <color rgb="FF000000"/>
        <rFont val="Times New Roman"/>
        <charset val="134"/>
      </rPr>
      <t>1065</t>
    </r>
    <r>
      <rPr>
        <sz val="20"/>
        <color rgb="FF000000"/>
        <rFont val="方正仿宋简体"/>
        <charset val="134"/>
      </rPr>
      <t>米、雨水沉淀池</t>
    </r>
    <r>
      <rPr>
        <sz val="20"/>
        <color rgb="FF000000"/>
        <rFont val="Times New Roman"/>
        <charset val="134"/>
      </rPr>
      <t>3</t>
    </r>
    <r>
      <rPr>
        <sz val="20"/>
        <color rgb="FF000000"/>
        <rFont val="方正仿宋简体"/>
        <charset val="134"/>
      </rPr>
      <t>座、</t>
    </r>
    <r>
      <rPr>
        <sz val="20"/>
        <color rgb="FF000000"/>
        <rFont val="Times New Roman"/>
        <charset val="134"/>
      </rPr>
      <t>10000</t>
    </r>
    <r>
      <rPr>
        <sz val="20"/>
        <color rgb="FF000000"/>
        <rFont val="方正仿宋简体"/>
        <charset val="134"/>
      </rPr>
      <t>立方米雨水收集池</t>
    </r>
    <r>
      <rPr>
        <sz val="20"/>
        <color rgb="FF000000"/>
        <rFont val="Times New Roman"/>
        <charset val="134"/>
      </rPr>
      <t>1</t>
    </r>
    <r>
      <rPr>
        <sz val="20"/>
        <color rgb="FF000000"/>
        <rFont val="方正仿宋简体"/>
        <charset val="134"/>
      </rPr>
      <t>座，新建</t>
    </r>
    <r>
      <rPr>
        <sz val="20"/>
        <color rgb="FF000000"/>
        <rFont val="Times New Roman"/>
        <charset val="134"/>
      </rPr>
      <t>d400II</t>
    </r>
    <r>
      <rPr>
        <sz val="20"/>
        <color rgb="FF000000"/>
        <rFont val="方正仿宋简体"/>
        <charset val="134"/>
      </rPr>
      <t>级钢筋混凝土管</t>
    </r>
    <r>
      <rPr>
        <sz val="20"/>
        <color rgb="FF000000"/>
        <rFont val="Times New Roman"/>
        <charset val="134"/>
      </rPr>
      <t>150</t>
    </r>
    <r>
      <rPr>
        <sz val="20"/>
        <color rgb="FF000000"/>
        <rFont val="方正仿宋简体"/>
        <charset val="134"/>
      </rPr>
      <t>米、泵房（含潜水泵和电气工程）</t>
    </r>
    <r>
      <rPr>
        <sz val="20"/>
        <color rgb="FF000000"/>
        <rFont val="Times New Roman"/>
        <charset val="134"/>
      </rPr>
      <t>1</t>
    </r>
    <r>
      <rPr>
        <sz val="20"/>
        <color rgb="FF000000"/>
        <rFont val="方正仿宋简体"/>
        <charset val="134"/>
      </rPr>
      <t>座、混凝土广场硬化</t>
    </r>
    <r>
      <rPr>
        <sz val="20"/>
        <color rgb="FF000000"/>
        <rFont val="Times New Roman"/>
        <charset val="134"/>
      </rPr>
      <t>781</t>
    </r>
    <r>
      <rPr>
        <sz val="20"/>
        <color rgb="FF000000"/>
        <rFont val="方正仿宋简体"/>
        <charset val="134"/>
      </rPr>
      <t>平方米，拆除及恢复原有硬化</t>
    </r>
    <r>
      <rPr>
        <sz val="20"/>
        <color rgb="FF000000"/>
        <rFont val="Times New Roman"/>
        <charset val="134"/>
      </rPr>
      <t>2000</t>
    </r>
    <r>
      <rPr>
        <sz val="20"/>
        <color rgb="FF000000"/>
        <rFont val="方正仿宋简体"/>
        <charset val="134"/>
      </rPr>
      <t>平方米，新建出水口</t>
    </r>
    <r>
      <rPr>
        <sz val="20"/>
        <color rgb="FF000000"/>
        <rFont val="Times New Roman"/>
        <charset val="134"/>
      </rPr>
      <t>1</t>
    </r>
    <r>
      <rPr>
        <sz val="20"/>
        <color rgb="FF000000"/>
        <rFont val="方正仿宋简体"/>
        <charset val="134"/>
      </rPr>
      <t>座，拆除原有污水管网</t>
    </r>
    <r>
      <rPr>
        <sz val="20"/>
        <color rgb="FF000000"/>
        <rFont val="Times New Roman"/>
        <charset val="134"/>
      </rPr>
      <t>600</t>
    </r>
    <r>
      <rPr>
        <sz val="20"/>
        <color rgb="FF000000"/>
        <rFont val="方正仿宋简体"/>
        <charset val="134"/>
      </rPr>
      <t>米，土方平整</t>
    </r>
    <r>
      <rPr>
        <sz val="20"/>
        <color rgb="FF000000"/>
        <rFont val="Times New Roman"/>
        <charset val="134"/>
      </rPr>
      <t>5000</t>
    </r>
    <r>
      <rPr>
        <sz val="20"/>
        <color rgb="FF000000"/>
        <rFont val="方正仿宋简体"/>
        <charset val="134"/>
      </rPr>
      <t>立方米等内容。</t>
    </r>
  </si>
  <si>
    <t>农村人居环境整治</t>
  </si>
  <si>
    <r>
      <t>盐池县大水坑镇</t>
    </r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仿宋简体"/>
        <charset val="134"/>
      </rPr>
      <t>年农村人居环境整治项目</t>
    </r>
  </si>
  <si>
    <r>
      <t>对马坊村巷道两边铺装面包砖</t>
    </r>
    <r>
      <rPr>
        <sz val="20"/>
        <color rgb="FF000000"/>
        <rFont val="Times New Roman"/>
        <charset val="134"/>
      </rPr>
      <t>2000</t>
    </r>
    <r>
      <rPr>
        <sz val="20"/>
        <color rgb="FF000000"/>
        <rFont val="方正仿宋简体"/>
        <charset val="134"/>
      </rPr>
      <t>平方米以上，拆除旧棚乱圈，清理乱堆乱放垃圾等。对柳条井村铺装面包砖</t>
    </r>
    <r>
      <rPr>
        <sz val="20"/>
        <color rgb="FF000000"/>
        <rFont val="Times New Roman"/>
        <charset val="134"/>
      </rPr>
      <t>4000</t>
    </r>
    <r>
      <rPr>
        <sz val="20"/>
        <color rgb="FF000000"/>
        <rFont val="方正仿宋简体"/>
        <charset val="134"/>
      </rPr>
      <t>平方米，场地硬化</t>
    </r>
    <r>
      <rPr>
        <sz val="20"/>
        <color rgb="FF000000"/>
        <rFont val="Times New Roman"/>
        <charset val="134"/>
      </rPr>
      <t>600</t>
    </r>
    <r>
      <rPr>
        <sz val="20"/>
        <color rgb="FF000000"/>
        <rFont val="方正仿宋简体"/>
        <charset val="134"/>
      </rPr>
      <t>平方米，拆除乱棚乱圈、清理乱堆乱放垃圾、拆除危旧房屋等；对向阳村维修破损路面</t>
    </r>
    <r>
      <rPr>
        <sz val="20"/>
        <color rgb="FF000000"/>
        <rFont val="Times New Roman"/>
        <charset val="134"/>
      </rPr>
      <t>2940</t>
    </r>
    <r>
      <rPr>
        <sz val="20"/>
        <color rgb="FF000000"/>
        <rFont val="方正仿宋简体"/>
        <charset val="134"/>
      </rPr>
      <t>平方米、排水渠</t>
    </r>
    <r>
      <rPr>
        <sz val="20"/>
        <color rgb="FF000000"/>
        <rFont val="Times New Roman"/>
        <charset val="134"/>
      </rPr>
      <t>335</t>
    </r>
    <r>
      <rPr>
        <sz val="20"/>
        <color rgb="FF000000"/>
        <rFont val="方正仿宋简体"/>
        <charset val="134"/>
      </rPr>
      <t>米等。</t>
    </r>
  </si>
  <si>
    <r>
      <t>盐池县王乐井乡</t>
    </r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仿宋简体"/>
        <charset val="134"/>
      </rPr>
      <t>年农村人居环境整治项目</t>
    </r>
  </si>
  <si>
    <r>
      <t>对乡域内各行政村实施道路、路面提升及环境卫生整治。路面拆除及修复</t>
    </r>
    <r>
      <rPr>
        <sz val="20"/>
        <color rgb="FF000000"/>
        <rFont val="Times New Roman"/>
        <charset val="134"/>
      </rPr>
      <t>1729</t>
    </r>
    <r>
      <rPr>
        <sz val="20"/>
        <color rgb="FF000000"/>
        <rFont val="方正仿宋简体"/>
        <charset val="134"/>
      </rPr>
      <t>平方米、面包砖铺设</t>
    </r>
    <r>
      <rPr>
        <sz val="20"/>
        <color rgb="FF000000"/>
        <rFont val="Times New Roman"/>
        <charset val="134"/>
      </rPr>
      <t>480</t>
    </r>
    <r>
      <rPr>
        <sz val="20"/>
        <color rgb="FF000000"/>
        <rFont val="方正仿宋简体"/>
        <charset val="134"/>
      </rPr>
      <t>平方米等。对王乐井乡</t>
    </r>
    <r>
      <rPr>
        <sz val="20"/>
        <color rgb="FF000000"/>
        <rFont val="Times New Roman"/>
        <charset val="134"/>
      </rPr>
      <t>13</t>
    </r>
    <r>
      <rPr>
        <sz val="20"/>
        <color rgb="FF000000"/>
        <rFont val="方正仿宋简体"/>
        <charset val="134"/>
      </rPr>
      <t>个村清理垃圾</t>
    </r>
    <r>
      <rPr>
        <sz val="20"/>
        <color rgb="FF000000"/>
        <rFont val="Times New Roman"/>
        <charset val="134"/>
      </rPr>
      <t>24500</t>
    </r>
    <r>
      <rPr>
        <sz val="20"/>
        <color rgb="FF000000"/>
        <rFont val="方正仿宋简体"/>
        <charset val="134"/>
      </rPr>
      <t>余吨、清理柴草堆</t>
    </r>
    <r>
      <rPr>
        <sz val="20"/>
        <color rgb="FF000000"/>
        <rFont val="Times New Roman"/>
        <charset val="134"/>
      </rPr>
      <t>240</t>
    </r>
    <r>
      <rPr>
        <sz val="20"/>
        <color rgb="FF000000"/>
        <rFont val="方正仿宋简体"/>
        <charset val="134"/>
      </rPr>
      <t>余处、清理废旧围栏</t>
    </r>
    <r>
      <rPr>
        <sz val="20"/>
        <color rgb="FF000000"/>
        <rFont val="Times New Roman"/>
        <charset val="134"/>
      </rPr>
      <t>1500</t>
    </r>
    <r>
      <rPr>
        <sz val="20"/>
        <color rgb="FF000000"/>
        <rFont val="方正仿宋简体"/>
        <charset val="134"/>
      </rPr>
      <t>余米等。新建排水边沟</t>
    </r>
    <r>
      <rPr>
        <sz val="20"/>
        <color rgb="FF000000"/>
        <rFont val="Times New Roman"/>
        <charset val="134"/>
      </rPr>
      <t>480</t>
    </r>
    <r>
      <rPr>
        <sz val="20"/>
        <color rgb="FF000000"/>
        <rFont val="方正仿宋简体"/>
        <charset val="134"/>
      </rPr>
      <t>米，排水管</t>
    </r>
    <r>
      <rPr>
        <sz val="20"/>
        <color rgb="FF000000"/>
        <rFont val="Times New Roman"/>
        <charset val="134"/>
      </rPr>
      <t>200</t>
    </r>
    <r>
      <rPr>
        <sz val="20"/>
        <color rgb="FF000000"/>
        <rFont val="方正仿宋简体"/>
        <charset val="134"/>
      </rPr>
      <t>米，并设置土质拦水坎及出水口等。</t>
    </r>
  </si>
  <si>
    <t>王乐井乡人民政府</t>
  </si>
  <si>
    <r>
      <t>盐池县青山乡</t>
    </r>
    <r>
      <rPr>
        <sz val="20"/>
        <rFont val="Times New Roman"/>
        <charset val="134"/>
      </rPr>
      <t>2026</t>
    </r>
    <r>
      <rPr>
        <sz val="20"/>
        <rFont val="方正仿宋简体"/>
        <charset val="134"/>
      </rPr>
      <t>年农村人居环境整治项目</t>
    </r>
  </si>
  <si>
    <r>
      <t>新建方山村海子塘自然村护坡硬化</t>
    </r>
    <r>
      <rPr>
        <sz val="20"/>
        <rFont val="Times New Roman"/>
        <charset val="134"/>
      </rPr>
      <t>5000</t>
    </r>
    <r>
      <rPr>
        <sz val="20"/>
        <rFont val="方正仿宋简体"/>
        <charset val="134"/>
      </rPr>
      <t>平方米，古峰庄村常山子自然村出户入园羊场排水改造</t>
    </r>
    <r>
      <rPr>
        <sz val="20"/>
        <rFont val="Times New Roman"/>
        <charset val="134"/>
      </rPr>
      <t xml:space="preserve"> 450 </t>
    </r>
    <r>
      <rPr>
        <sz val="20"/>
        <rFont val="方正仿宋简体"/>
        <charset val="134"/>
      </rPr>
      <t>米，旺四滩村集体羊场院内地面硬化</t>
    </r>
    <r>
      <rPr>
        <sz val="20"/>
        <rFont val="Times New Roman"/>
        <charset val="134"/>
      </rPr>
      <t xml:space="preserve"> 1630 </t>
    </r>
    <r>
      <rPr>
        <sz val="20"/>
        <rFont val="方正仿宋简体"/>
        <charset val="134"/>
      </rPr>
      <t>平方米，国道</t>
    </r>
    <r>
      <rPr>
        <sz val="20"/>
        <rFont val="Times New Roman"/>
        <charset val="134"/>
      </rPr>
      <t>244</t>
    </r>
    <r>
      <rPr>
        <sz val="20"/>
        <rFont val="方正仿宋简体"/>
        <charset val="134"/>
      </rPr>
      <t>线古峰庄村排水改造，对全乡建筑垃圾、残垣断壁等</t>
    </r>
    <r>
      <rPr>
        <sz val="20"/>
        <rFont val="Times New Roman"/>
        <charset val="134"/>
      </rPr>
      <t>“</t>
    </r>
    <r>
      <rPr>
        <sz val="20"/>
        <rFont val="方正仿宋简体"/>
        <charset val="134"/>
      </rPr>
      <t>三大堆</t>
    </r>
    <r>
      <rPr>
        <sz val="20"/>
        <rFont val="Times New Roman"/>
        <charset val="134"/>
      </rPr>
      <t>”</t>
    </r>
    <r>
      <rPr>
        <sz val="20"/>
        <rFont val="方正仿宋简体"/>
        <charset val="134"/>
      </rPr>
      <t>开展综合整治。</t>
    </r>
  </si>
  <si>
    <r>
      <t>盐池县冯记沟乡</t>
    </r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仿宋简体"/>
        <charset val="134"/>
      </rPr>
      <t>年农村人居环境整治项目</t>
    </r>
  </si>
  <si>
    <r>
      <t>丁记掌村、雨强村新建混凝土道路</t>
    </r>
    <r>
      <rPr>
        <sz val="20"/>
        <color rgb="FF000000"/>
        <rFont val="Times New Roman"/>
        <charset val="134"/>
      </rPr>
      <t>4.37</t>
    </r>
    <r>
      <rPr>
        <sz val="20"/>
        <color rgb="FF000000"/>
        <rFont val="方正仿宋简体"/>
        <charset val="134"/>
      </rPr>
      <t>公里，混凝土硬化场地</t>
    </r>
    <r>
      <rPr>
        <sz val="20"/>
        <color rgb="FF000000"/>
        <rFont val="Times New Roman"/>
        <charset val="134"/>
      </rPr>
      <t>600</t>
    </r>
    <r>
      <rPr>
        <sz val="20"/>
        <color rgb="FF000000"/>
        <rFont val="方正仿宋简体"/>
        <charset val="134"/>
      </rPr>
      <t>平方米，清理三大堆等工程。</t>
    </r>
  </si>
  <si>
    <r>
      <t>盐池县麻黄山乡</t>
    </r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仿宋简体"/>
        <charset val="134"/>
      </rPr>
      <t>年农村人居环境整治项目</t>
    </r>
  </si>
  <si>
    <r>
      <t>在全乡</t>
    </r>
    <r>
      <rPr>
        <sz val="20"/>
        <color rgb="FF000000"/>
        <rFont val="Times New Roman"/>
        <charset val="134"/>
      </rPr>
      <t>13</t>
    </r>
    <r>
      <rPr>
        <sz val="20"/>
        <color rgb="FF000000"/>
        <rFont val="方正仿宋简体"/>
        <charset val="134"/>
      </rPr>
      <t>个行政村开展人居环境整治及四化行动，清理残垣断壁、三堆</t>
    </r>
    <r>
      <rPr>
        <sz val="20"/>
        <color rgb="FF000000"/>
        <rFont val="Times New Roman"/>
        <charset val="134"/>
      </rPr>
      <t>50</t>
    </r>
    <r>
      <rPr>
        <sz val="20"/>
        <color rgb="FF000000"/>
        <rFont val="方正仿宋简体"/>
        <charset val="134"/>
      </rPr>
      <t>处，清运垃圾</t>
    </r>
    <r>
      <rPr>
        <sz val="20"/>
        <color rgb="FF000000"/>
        <rFont val="Times New Roman"/>
        <charset val="134"/>
      </rPr>
      <t>90</t>
    </r>
    <r>
      <rPr>
        <sz val="20"/>
        <color rgb="FF000000"/>
        <rFont val="方正仿宋简体"/>
        <charset val="134"/>
      </rPr>
      <t>吨，砾石路</t>
    </r>
    <r>
      <rPr>
        <sz val="20"/>
        <color rgb="FF000000"/>
        <rFont val="Times New Roman"/>
        <charset val="134"/>
      </rPr>
      <t>20</t>
    </r>
    <r>
      <rPr>
        <sz val="20"/>
        <color rgb="FF000000"/>
        <rFont val="方正仿宋简体"/>
        <charset val="134"/>
      </rPr>
      <t>公里及水毁道路维修</t>
    </r>
    <r>
      <rPr>
        <sz val="20"/>
        <color rgb="FF000000"/>
        <rFont val="Times New Roman"/>
        <charset val="134"/>
      </rPr>
      <t>2</t>
    </r>
    <r>
      <rPr>
        <sz val="20"/>
        <color rgb="FF000000"/>
        <rFont val="方正仿宋简体"/>
        <charset val="134"/>
      </rPr>
      <t>公里等。</t>
    </r>
  </si>
  <si>
    <t>乡村公共基础设施提升</t>
  </si>
  <si>
    <t>惠安堡镇惠苑村粪污处理基地配套项目</t>
  </si>
  <si>
    <r>
      <t>①改造堆粪棚：原有堆粪棚，占地面积</t>
    </r>
    <r>
      <rPr>
        <sz val="20"/>
        <rFont val="Times New Roman"/>
        <charset val="0"/>
      </rPr>
      <t>3130</t>
    </r>
    <r>
      <rPr>
        <sz val="20"/>
        <rFont val="方正仿宋简体"/>
        <charset val="0"/>
      </rPr>
      <t>平方米，建筑面积</t>
    </r>
    <r>
      <rPr>
        <sz val="20"/>
        <rFont val="Times New Roman"/>
        <charset val="0"/>
      </rPr>
      <t>3130</t>
    </r>
    <r>
      <rPr>
        <sz val="20"/>
        <rFont val="方正仿宋简体"/>
        <charset val="0"/>
      </rPr>
      <t>平方米。堆粪棚净高为</t>
    </r>
    <r>
      <rPr>
        <sz val="20"/>
        <rFont val="Times New Roman"/>
        <charset val="0"/>
      </rPr>
      <t>3.2</t>
    </r>
    <r>
      <rPr>
        <sz val="20"/>
        <rFont val="方正仿宋简体"/>
        <charset val="0"/>
      </rPr>
      <t>米，因使用功能的要求先抬升</t>
    </r>
    <r>
      <rPr>
        <sz val="20"/>
        <rFont val="Times New Roman"/>
        <charset val="0"/>
      </rPr>
      <t>1.8</t>
    </r>
    <r>
      <rPr>
        <sz val="20"/>
        <rFont val="方正仿宋简体"/>
        <charset val="0"/>
      </rPr>
      <t>米。②厂区内配套设施：新建</t>
    </r>
    <r>
      <rPr>
        <sz val="20"/>
        <rFont val="Times New Roman"/>
        <charset val="0"/>
      </rPr>
      <t>100t</t>
    </r>
    <r>
      <rPr>
        <sz val="20"/>
        <rFont val="方正仿宋简体"/>
        <charset val="0"/>
      </rPr>
      <t>地磅，原有厂房新做钢制推拉门</t>
    </r>
    <r>
      <rPr>
        <sz val="20"/>
        <rFont val="Times New Roman"/>
        <charset val="0"/>
      </rPr>
      <t>4</t>
    </r>
    <r>
      <rPr>
        <sz val="20"/>
        <rFont val="方正仿宋简体"/>
        <charset val="0"/>
      </rPr>
      <t>个</t>
    </r>
    <r>
      <rPr>
        <sz val="20"/>
        <rFont val="Times New Roman"/>
        <charset val="0"/>
      </rPr>
      <t>(5.3</t>
    </r>
    <r>
      <rPr>
        <sz val="20"/>
        <rFont val="方正仿宋简体"/>
        <charset val="0"/>
      </rPr>
      <t>米</t>
    </r>
    <r>
      <rPr>
        <sz val="20"/>
        <rFont val="Times New Roman"/>
        <charset val="0"/>
      </rPr>
      <t>x5</t>
    </r>
    <r>
      <rPr>
        <sz val="20"/>
        <rFont val="方正仿宋简体"/>
        <charset val="0"/>
      </rPr>
      <t>米</t>
    </r>
    <r>
      <rPr>
        <sz val="20"/>
        <rFont val="Times New Roman"/>
        <charset val="0"/>
      </rPr>
      <t>)</t>
    </r>
    <r>
      <rPr>
        <sz val="20"/>
        <rFont val="方正仿宋简体"/>
        <charset val="0"/>
      </rPr>
      <t>。</t>
    </r>
  </si>
  <si>
    <t>惠安堡镇人民政府</t>
  </si>
  <si>
    <t>盐池县冯记沟乡马儿庄村禽畜无害化处理厂提升改造项目</t>
  </si>
  <si>
    <r>
      <t>新建管理用房及工具间</t>
    </r>
    <r>
      <rPr>
        <sz val="20"/>
        <rFont val="Times New Roman"/>
        <charset val="0"/>
      </rPr>
      <t>288</t>
    </r>
    <r>
      <rPr>
        <sz val="20"/>
        <rFont val="方正仿宋简体"/>
        <charset val="0"/>
      </rPr>
      <t>平方米，混凝土硬化</t>
    </r>
    <r>
      <rPr>
        <sz val="20"/>
        <rFont val="Times New Roman"/>
        <charset val="0"/>
      </rPr>
      <t>1000</t>
    </r>
    <r>
      <rPr>
        <sz val="20"/>
        <rFont val="方正仿宋简体"/>
        <charset val="0"/>
      </rPr>
      <t>平方米，混凝土挡墙</t>
    </r>
    <r>
      <rPr>
        <sz val="20"/>
        <rFont val="Times New Roman"/>
        <charset val="0"/>
      </rPr>
      <t>20</t>
    </r>
    <r>
      <rPr>
        <sz val="20"/>
        <rFont val="方正仿宋简体"/>
        <charset val="0"/>
      </rPr>
      <t>米，冷库压缩机</t>
    </r>
    <r>
      <rPr>
        <sz val="20"/>
        <rFont val="Times New Roman"/>
        <charset val="0"/>
      </rPr>
      <t>2</t>
    </r>
    <r>
      <rPr>
        <sz val="20"/>
        <rFont val="方正仿宋简体"/>
        <charset val="0"/>
      </rPr>
      <t>台，集装箱仓库</t>
    </r>
    <r>
      <rPr>
        <sz val="20"/>
        <rFont val="Times New Roman"/>
        <charset val="0"/>
      </rPr>
      <t>4</t>
    </r>
    <r>
      <rPr>
        <sz val="20"/>
        <rFont val="方正仿宋简体"/>
        <charset val="0"/>
      </rPr>
      <t>间；新建消毒通道</t>
    </r>
    <r>
      <rPr>
        <sz val="20"/>
        <rFont val="Times New Roman"/>
        <charset val="0"/>
      </rPr>
      <t>1</t>
    </r>
    <r>
      <rPr>
        <sz val="20"/>
        <rFont val="方正仿宋简体"/>
        <charset val="0"/>
      </rPr>
      <t>处，污水收集池</t>
    </r>
    <r>
      <rPr>
        <sz val="20"/>
        <rFont val="Times New Roman"/>
        <charset val="0"/>
      </rPr>
      <t>1</t>
    </r>
    <r>
      <rPr>
        <sz val="20"/>
        <rFont val="方正仿宋简体"/>
        <charset val="0"/>
      </rPr>
      <t>个；室外配套消毒池、地磅、装载机、无害化专用车辆、消毒喷雾清洗电动车、场区监控系统、蒸汽锅炉及压力管道改造测试等设施等。</t>
    </r>
  </si>
  <si>
    <r>
      <t>盐池县</t>
    </r>
    <r>
      <rPr>
        <b/>
        <sz val="20"/>
        <color rgb="FF000000"/>
        <rFont val="Times New Roman"/>
        <charset val="134"/>
      </rPr>
      <t>2026</t>
    </r>
    <r>
      <rPr>
        <b/>
        <sz val="20"/>
        <color rgb="FF000000"/>
        <rFont val="方正仿宋简体"/>
        <charset val="134"/>
      </rPr>
      <t>年少数民族村庄建设项目</t>
    </r>
  </si>
  <si>
    <r>
      <t>2026</t>
    </r>
    <r>
      <rPr>
        <sz val="20"/>
        <color rgb="FF000000"/>
        <rFont val="方正仿宋简体"/>
        <charset val="134"/>
      </rPr>
      <t>年花马池镇北塘新村农副产品分拣中心建设项目（少数民族）</t>
    </r>
  </si>
  <si>
    <r>
      <t>新建轻型门式钢架结构农副产品分拣用房</t>
    </r>
    <r>
      <rPr>
        <sz val="20"/>
        <color theme="1"/>
        <rFont val="Times New Roman"/>
        <charset val="134"/>
      </rPr>
      <t>1</t>
    </r>
    <r>
      <rPr>
        <sz val="20"/>
        <color theme="1"/>
        <rFont val="方正仿宋简体"/>
        <charset val="134"/>
      </rPr>
      <t>座，建筑面积</t>
    </r>
    <r>
      <rPr>
        <sz val="20"/>
        <color theme="1"/>
        <rFont val="Times New Roman"/>
        <charset val="134"/>
      </rPr>
      <t>700</t>
    </r>
    <r>
      <rPr>
        <sz val="20"/>
        <color theme="1"/>
        <rFont val="方正仿宋简体"/>
        <charset val="134"/>
      </rPr>
      <t>平方米，配套给排水、电气、防护墙和硬化工程等。</t>
    </r>
  </si>
  <si>
    <t>花马池镇人民政府</t>
  </si>
  <si>
    <t>二</t>
  </si>
  <si>
    <t>产业培育</t>
  </si>
  <si>
    <t>盐池县滩羊保真仓智慧物流中心建设项目（续建）</t>
  </si>
  <si>
    <r>
      <t>建设盐池县滩羊保真仓智慧物流中心</t>
    </r>
    <r>
      <rPr>
        <b/>
        <sz val="20"/>
        <color theme="1"/>
        <rFont val="Times New Roman"/>
        <charset val="134"/>
      </rPr>
      <t>1</t>
    </r>
    <r>
      <rPr>
        <b/>
        <sz val="20"/>
        <color theme="1"/>
        <rFont val="方正仿宋简体"/>
        <charset val="134"/>
      </rPr>
      <t>栋，消防水泵房</t>
    </r>
    <r>
      <rPr>
        <b/>
        <sz val="20"/>
        <color theme="1"/>
        <rFont val="Times New Roman"/>
        <charset val="134"/>
      </rPr>
      <t>1</t>
    </r>
    <r>
      <rPr>
        <b/>
        <sz val="20"/>
        <color theme="1"/>
        <rFont val="方正仿宋简体"/>
        <charset val="134"/>
      </rPr>
      <t>座，配套建设充电站</t>
    </r>
    <r>
      <rPr>
        <b/>
        <sz val="20"/>
        <color theme="1"/>
        <rFont val="Times New Roman"/>
        <charset val="134"/>
      </rPr>
      <t>1</t>
    </r>
    <r>
      <rPr>
        <b/>
        <sz val="20"/>
        <color theme="1"/>
        <rFont val="方正仿宋简体"/>
        <charset val="134"/>
      </rPr>
      <t>处，以及外网、道路及场地硬化等相关基础设施。</t>
    </r>
  </si>
  <si>
    <t>盐池县融发产业园发展有限公司</t>
  </si>
  <si>
    <r>
      <t>盐池滩羊</t>
    </r>
    <r>
      <rPr>
        <b/>
        <sz val="20"/>
        <color rgb="FF000000"/>
        <rFont val="Times New Roman"/>
        <charset val="134"/>
      </rPr>
      <t>“</t>
    </r>
    <r>
      <rPr>
        <b/>
        <sz val="20"/>
        <color rgb="FF000000"/>
        <rFont val="方正仿宋简体"/>
        <charset val="134"/>
      </rPr>
      <t>种养</t>
    </r>
    <r>
      <rPr>
        <b/>
        <sz val="20"/>
        <color rgb="FF000000"/>
        <rFont val="Times New Roman"/>
        <charset val="134"/>
      </rPr>
      <t>+”</t>
    </r>
    <r>
      <rPr>
        <b/>
        <sz val="20"/>
        <color rgb="FF000000"/>
        <rFont val="方正仿宋简体"/>
        <charset val="134"/>
      </rPr>
      <t>一体化示范项目种植基地管网改造项目</t>
    </r>
  </si>
  <si>
    <r>
      <t>①新增</t>
    </r>
    <r>
      <rPr>
        <b/>
        <sz val="20"/>
        <rFont val="Times New Roman"/>
        <charset val="0"/>
      </rPr>
      <t>1-1#/1-3#</t>
    </r>
    <r>
      <rPr>
        <b/>
        <sz val="20"/>
        <rFont val="方正仿宋简体"/>
        <charset val="0"/>
      </rPr>
      <t>滴灌系统（穿越运煤道路、工业广场），铺设多规格</t>
    </r>
    <r>
      <rPr>
        <b/>
        <sz val="20"/>
        <rFont val="Times New Roman"/>
        <charset val="0"/>
      </rPr>
      <t>PVC‑U</t>
    </r>
    <r>
      <rPr>
        <b/>
        <sz val="20"/>
        <rFont val="方正仿宋简体"/>
        <charset val="0"/>
      </rPr>
      <t>干管及</t>
    </r>
    <r>
      <rPr>
        <b/>
        <sz val="20"/>
        <rFont val="Times New Roman"/>
        <charset val="0"/>
      </rPr>
      <t xml:space="preserve"> PE </t>
    </r>
    <r>
      <rPr>
        <b/>
        <sz val="20"/>
        <rFont val="方正仿宋简体"/>
        <charset val="0"/>
      </rPr>
      <t>支管并完成安装，配套安装各类管件；②实施管道土方开挖、回填及穿路套管顶进施工，修建排气补气阀井、闸阀井、电磁阀井等设施，浇筑</t>
    </r>
    <r>
      <rPr>
        <b/>
        <sz val="20"/>
        <rFont val="Times New Roman"/>
        <charset val="0"/>
      </rPr>
      <t>C25</t>
    </r>
    <r>
      <rPr>
        <b/>
        <sz val="20"/>
        <rFont val="方正仿宋简体"/>
        <charset val="0"/>
      </rPr>
      <t>混凝土底板、支墩、镇墩等配套构件并完成相关钢筋制安及砂浆施工；③安装各类阀门、电磁阀及阀控器，铺设出地管、竖管及出地栓等配套设施，同步实施泵房追肥系统升级改造，全面提升基地水肥一体化供给与运维保障能力。</t>
    </r>
  </si>
  <si>
    <t>宁夏盐池滩羊产业发展集团有限公司</t>
  </si>
  <si>
    <r>
      <t>盐池滩羊</t>
    </r>
    <r>
      <rPr>
        <b/>
        <sz val="20"/>
        <color rgb="FF000000"/>
        <rFont val="Times New Roman"/>
        <charset val="134"/>
      </rPr>
      <t>“</t>
    </r>
    <r>
      <rPr>
        <b/>
        <sz val="20"/>
        <color rgb="FF000000"/>
        <rFont val="方正仿宋简体"/>
        <charset val="134"/>
      </rPr>
      <t>种养</t>
    </r>
    <r>
      <rPr>
        <b/>
        <sz val="20"/>
        <color rgb="FF000000"/>
        <rFont val="Times New Roman"/>
        <charset val="134"/>
      </rPr>
      <t>+”</t>
    </r>
    <r>
      <rPr>
        <b/>
        <sz val="20"/>
        <color rgb="FF000000"/>
        <rFont val="方正仿宋简体"/>
        <charset val="134"/>
      </rPr>
      <t>养殖场改造提升项目</t>
    </r>
  </si>
  <si>
    <r>
      <t>①改造提升羊舍、场内排水雨篦子、自动饮水管线、周边下水管网等。②新建</t>
    </r>
    <r>
      <rPr>
        <b/>
        <sz val="20"/>
        <rFont val="Times New Roman"/>
        <charset val="0"/>
      </rPr>
      <t>3</t>
    </r>
    <r>
      <rPr>
        <b/>
        <sz val="20"/>
        <rFont val="方正仿宋简体"/>
        <charset val="0"/>
      </rPr>
      <t>座羊舍及配套设施。</t>
    </r>
  </si>
  <si>
    <t>中药材产业</t>
  </si>
  <si>
    <r>
      <t>盐池县花马池镇</t>
    </r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仿宋简体"/>
        <charset val="134"/>
      </rPr>
      <t>年中草药加工建设项目</t>
    </r>
  </si>
  <si>
    <r>
      <t>新建中草药加工车间</t>
    </r>
    <r>
      <rPr>
        <sz val="20"/>
        <rFont val="Times New Roman"/>
        <charset val="0"/>
      </rPr>
      <t>2106</t>
    </r>
    <r>
      <rPr>
        <sz val="20"/>
        <rFont val="方正仿宋简体"/>
        <charset val="0"/>
      </rPr>
      <t>平方米，其中艾草加工车间</t>
    </r>
    <r>
      <rPr>
        <sz val="20"/>
        <rFont val="Times New Roman"/>
        <charset val="0"/>
      </rPr>
      <t>1296</t>
    </r>
    <r>
      <rPr>
        <sz val="20"/>
        <rFont val="方正仿宋简体"/>
        <charset val="0"/>
      </rPr>
      <t>平方米，酸枣加工车间</t>
    </r>
    <r>
      <rPr>
        <sz val="20"/>
        <rFont val="Times New Roman"/>
        <charset val="0"/>
      </rPr>
      <t>648</t>
    </r>
    <r>
      <rPr>
        <sz val="20"/>
        <rFont val="方正仿宋简体"/>
        <charset val="0"/>
      </rPr>
      <t>平方米，辅助车间</t>
    </r>
    <r>
      <rPr>
        <sz val="20"/>
        <rFont val="Times New Roman"/>
        <charset val="0"/>
      </rPr>
      <t>162</t>
    </r>
    <r>
      <rPr>
        <sz val="20"/>
        <rFont val="方正仿宋简体"/>
        <charset val="0"/>
      </rPr>
      <t>平方米；新建中草药库房</t>
    </r>
    <r>
      <rPr>
        <sz val="20"/>
        <rFont val="Times New Roman"/>
        <charset val="0"/>
      </rPr>
      <t>1200</t>
    </r>
    <r>
      <rPr>
        <sz val="20"/>
        <rFont val="方正仿宋简体"/>
        <charset val="0"/>
      </rPr>
      <t>平方米（</t>
    </r>
    <r>
      <rPr>
        <sz val="20"/>
        <rFont val="Times New Roman"/>
        <charset val="0"/>
      </rPr>
      <t>1#</t>
    </r>
    <r>
      <rPr>
        <sz val="20"/>
        <rFont val="方正仿宋简体"/>
        <charset val="0"/>
      </rPr>
      <t>中草药库房、</t>
    </r>
    <r>
      <rPr>
        <sz val="20"/>
        <rFont val="Times New Roman"/>
        <charset val="0"/>
      </rPr>
      <t>2#</t>
    </r>
    <r>
      <rPr>
        <sz val="20"/>
        <rFont val="方正仿宋简体"/>
        <charset val="0"/>
      </rPr>
      <t>中草药库房各</t>
    </r>
    <r>
      <rPr>
        <sz val="20"/>
        <rFont val="Times New Roman"/>
        <charset val="0"/>
      </rPr>
      <t>600</t>
    </r>
    <r>
      <rPr>
        <sz val="20"/>
        <rFont val="方正仿宋简体"/>
        <charset val="0"/>
      </rPr>
      <t>平方米），配套艾草、酸枣加工设备及室外消防及连接道路硬化、水电管线、室外箱变、安防设施等。</t>
    </r>
  </si>
  <si>
    <r>
      <t xml:space="preserve">2026 </t>
    </r>
    <r>
      <rPr>
        <sz val="20"/>
        <color rgb="FF000000"/>
        <rFont val="方正仿宋简体"/>
        <charset val="134"/>
      </rPr>
      <t>年王乐井乡孙家楼村中药材（酸枣）种植项目</t>
    </r>
  </si>
  <si>
    <r>
      <t>新建</t>
    </r>
    <r>
      <rPr>
        <sz val="20"/>
        <rFont val="Times New Roman"/>
        <charset val="0"/>
      </rPr>
      <t>1</t>
    </r>
    <r>
      <rPr>
        <sz val="20"/>
        <rFont val="方正仿宋简体"/>
        <charset val="0"/>
      </rPr>
      <t>座</t>
    </r>
    <r>
      <rPr>
        <sz val="20"/>
        <rFont val="Times New Roman"/>
        <charset val="0"/>
      </rPr>
      <t>2000m³</t>
    </r>
    <r>
      <rPr>
        <sz val="20"/>
        <rFont val="方正仿宋简体"/>
        <charset val="0"/>
      </rPr>
      <t>蓄水池，铺设田间管道</t>
    </r>
    <r>
      <rPr>
        <sz val="20"/>
        <rFont val="Times New Roman"/>
        <charset val="0"/>
      </rPr>
      <t>11.61km</t>
    </r>
    <r>
      <rPr>
        <sz val="20"/>
        <rFont val="方正仿宋简体"/>
        <charset val="0"/>
      </rPr>
      <t>，补栽枣树</t>
    </r>
    <r>
      <rPr>
        <sz val="20"/>
        <rFont val="Times New Roman"/>
        <charset val="0"/>
      </rPr>
      <t>39908</t>
    </r>
    <r>
      <rPr>
        <sz val="20"/>
        <rFont val="方正仿宋简体"/>
        <charset val="0"/>
      </rPr>
      <t>棵施有机肥</t>
    </r>
    <r>
      <rPr>
        <sz val="20"/>
        <rFont val="Times New Roman"/>
        <charset val="0"/>
      </rPr>
      <t>222.39t</t>
    </r>
    <r>
      <rPr>
        <sz val="20"/>
        <rFont val="方正仿宋简体"/>
        <charset val="0"/>
      </rPr>
      <t>，增施农家肥</t>
    </r>
    <r>
      <rPr>
        <sz val="20"/>
        <rFont val="Times New Roman"/>
        <charset val="0"/>
      </rPr>
      <t>328.29t</t>
    </r>
    <r>
      <rPr>
        <sz val="20"/>
        <rFont val="方正仿宋简体"/>
        <charset val="0"/>
      </rPr>
      <t>，犁地</t>
    </r>
    <r>
      <rPr>
        <sz val="20"/>
        <rFont val="Times New Roman"/>
        <charset val="0"/>
      </rPr>
      <t>+</t>
    </r>
    <r>
      <rPr>
        <sz val="20"/>
        <rFont val="方正仿宋简体"/>
        <charset val="0"/>
      </rPr>
      <t>旋地面积为</t>
    </r>
    <r>
      <rPr>
        <sz val="20"/>
        <rFont val="Times New Roman"/>
        <charset val="0"/>
      </rPr>
      <t>1059</t>
    </r>
    <r>
      <rPr>
        <sz val="20"/>
        <rFont val="方正仿宋简体"/>
        <charset val="0"/>
      </rPr>
      <t>亩等。</t>
    </r>
  </si>
  <si>
    <t>盐池县大水坑镇速冻冷冻库改造项目</t>
  </si>
  <si>
    <r>
      <t>冷冻库安装</t>
    </r>
    <r>
      <rPr>
        <b/>
        <sz val="20"/>
        <rFont val="Times New Roman"/>
        <charset val="0"/>
      </rPr>
      <t>15HP</t>
    </r>
    <r>
      <rPr>
        <b/>
        <sz val="20"/>
        <rFont val="方正仿宋简体"/>
        <charset val="0"/>
      </rPr>
      <t>半封闭式机组一套、速冻库安装、</t>
    </r>
    <r>
      <rPr>
        <b/>
        <sz val="20"/>
        <rFont val="Times New Roman"/>
        <charset val="0"/>
      </rPr>
      <t>25HP</t>
    </r>
    <r>
      <rPr>
        <b/>
        <sz val="20"/>
        <rFont val="方正仿宋简体"/>
        <charset val="0"/>
      </rPr>
      <t>半封闭双机机式机组并配备制冷剂、冷冻油等配套材料。</t>
    </r>
  </si>
  <si>
    <r>
      <t>2026</t>
    </r>
    <r>
      <rPr>
        <b/>
        <sz val="20"/>
        <color rgb="FF000000"/>
        <rFont val="方正仿宋简体"/>
        <charset val="134"/>
      </rPr>
      <t>年高沙窝镇村集体温棚建设项目（二期）</t>
    </r>
  </si>
  <si>
    <r>
      <t>新建日光温室</t>
    </r>
    <r>
      <rPr>
        <b/>
        <sz val="20"/>
        <rFont val="Times New Roman"/>
        <charset val="0"/>
      </rPr>
      <t>10</t>
    </r>
    <r>
      <rPr>
        <b/>
        <sz val="20"/>
        <rFont val="方正仿宋简体"/>
        <charset val="0"/>
      </rPr>
      <t>座（</t>
    </r>
    <r>
      <rPr>
        <b/>
        <sz val="20"/>
        <rFont val="Times New Roman"/>
        <charset val="0"/>
      </rPr>
      <t>82.8</t>
    </r>
    <r>
      <rPr>
        <b/>
        <sz val="20"/>
        <rFont val="方正仿宋简体"/>
        <charset val="0"/>
      </rPr>
      <t>米</t>
    </r>
    <r>
      <rPr>
        <b/>
        <sz val="20"/>
        <rFont val="Times New Roman"/>
        <charset val="0"/>
      </rPr>
      <t>*12.3</t>
    </r>
    <r>
      <rPr>
        <b/>
        <sz val="20"/>
        <rFont val="方正仿宋简体"/>
        <charset val="0"/>
      </rPr>
      <t>米），建筑面积</t>
    </r>
    <r>
      <rPr>
        <b/>
        <sz val="20"/>
        <rFont val="Times New Roman"/>
        <charset val="0"/>
      </rPr>
      <t>1032</t>
    </r>
    <r>
      <rPr>
        <b/>
        <sz val="20"/>
        <rFont val="方正书宋_GBK"/>
        <charset val="0"/>
      </rPr>
      <t>㎡</t>
    </r>
    <r>
      <rPr>
        <b/>
        <sz val="20"/>
        <rFont val="Times New Roman"/>
        <charset val="0"/>
      </rPr>
      <t>/</t>
    </r>
    <r>
      <rPr>
        <b/>
        <sz val="20"/>
        <rFont val="方正仿宋简体"/>
        <charset val="0"/>
      </rPr>
      <t>栋（含耳房</t>
    </r>
    <r>
      <rPr>
        <b/>
        <sz val="20"/>
        <rFont val="Times New Roman"/>
        <charset val="0"/>
      </rPr>
      <t>13.56</t>
    </r>
    <r>
      <rPr>
        <b/>
        <sz val="20"/>
        <rFont val="方正书宋_GBK"/>
        <charset val="0"/>
      </rPr>
      <t>㎡</t>
    </r>
    <r>
      <rPr>
        <b/>
        <sz val="20"/>
        <rFont val="方正仿宋简体"/>
        <charset val="0"/>
      </rPr>
      <t>）；实施室外附属工程主要包括室外铺装</t>
    </r>
    <r>
      <rPr>
        <b/>
        <sz val="20"/>
        <rFont val="Times New Roman"/>
        <charset val="0"/>
      </rPr>
      <t>262</t>
    </r>
    <r>
      <rPr>
        <b/>
        <sz val="20"/>
        <rFont val="方正书宋_GBK"/>
        <charset val="0"/>
      </rPr>
      <t>㎡</t>
    </r>
    <r>
      <rPr>
        <b/>
        <sz val="20"/>
        <rFont val="方正仿宋简体"/>
        <charset val="0"/>
      </rPr>
      <t>、室外给水工程</t>
    </r>
    <r>
      <rPr>
        <b/>
        <sz val="20"/>
        <rFont val="Times New Roman"/>
        <charset val="0"/>
      </rPr>
      <t>1</t>
    </r>
    <r>
      <rPr>
        <b/>
        <sz val="20"/>
        <rFont val="方正仿宋简体"/>
        <charset val="0"/>
      </rPr>
      <t>项、室外电气工程</t>
    </r>
    <r>
      <rPr>
        <b/>
        <sz val="20"/>
        <rFont val="Times New Roman"/>
        <charset val="0"/>
      </rPr>
      <t>1</t>
    </r>
    <r>
      <rPr>
        <b/>
        <sz val="20"/>
        <rFont val="方正仿宋简体"/>
        <charset val="0"/>
      </rPr>
      <t>项。</t>
    </r>
  </si>
  <si>
    <t>高沙窝镇人民政府</t>
  </si>
  <si>
    <t>三</t>
  </si>
  <si>
    <t>农村就业创业</t>
  </si>
  <si>
    <r>
      <t>盐池县</t>
    </r>
    <r>
      <rPr>
        <b/>
        <sz val="20"/>
        <color theme="1"/>
        <rFont val="Times New Roman"/>
        <charset val="134"/>
      </rPr>
      <t>2026</t>
    </r>
    <r>
      <rPr>
        <b/>
        <sz val="20"/>
        <color theme="1"/>
        <rFont val="方正仿宋简体"/>
        <charset val="134"/>
      </rPr>
      <t>年就业帮扶车间奖补项目</t>
    </r>
  </si>
  <si>
    <r>
      <t>对就业帮扶车间吸纳重点帮扶群体（包括需要接续帮扶的原建档立卡脱贫人口、新识别的防止返贫致贫对象和未消除风险的监测对象）务工就业</t>
    </r>
    <r>
      <rPr>
        <b/>
        <sz val="20"/>
        <color theme="1"/>
        <rFont val="Times New Roman"/>
        <charset val="134"/>
      </rPr>
      <t>6</t>
    </r>
    <r>
      <rPr>
        <b/>
        <sz val="20"/>
        <color theme="1"/>
        <rFont val="方正仿宋简体"/>
        <charset val="134"/>
      </rPr>
      <t>个月以上，且年工资不低于</t>
    </r>
    <r>
      <rPr>
        <b/>
        <sz val="20"/>
        <color theme="1"/>
        <rFont val="Times New Roman"/>
        <charset val="134"/>
      </rPr>
      <t>6000</t>
    </r>
    <r>
      <rPr>
        <b/>
        <sz val="20"/>
        <color theme="1"/>
        <rFont val="方正仿宋简体"/>
        <charset val="134"/>
      </rPr>
      <t>元</t>
    </r>
    <r>
      <rPr>
        <b/>
        <sz val="20"/>
        <color theme="1"/>
        <rFont val="Times New Roman"/>
        <charset val="134"/>
      </rPr>
      <t>/</t>
    </r>
    <r>
      <rPr>
        <b/>
        <sz val="20"/>
        <color theme="1"/>
        <rFont val="方正仿宋简体"/>
        <charset val="134"/>
      </rPr>
      <t>人或月工资不低于本县最低工资标准，吸纳</t>
    </r>
    <r>
      <rPr>
        <b/>
        <sz val="20"/>
        <color theme="1"/>
        <rFont val="Times New Roman"/>
        <charset val="134"/>
      </rPr>
      <t>11</t>
    </r>
    <r>
      <rPr>
        <b/>
        <sz val="20"/>
        <color theme="1"/>
        <rFont val="方正仿宋简体"/>
        <charset val="134"/>
      </rPr>
      <t>人至</t>
    </r>
    <r>
      <rPr>
        <b/>
        <sz val="20"/>
        <color theme="1"/>
        <rFont val="Times New Roman"/>
        <charset val="134"/>
      </rPr>
      <t>20</t>
    </r>
    <r>
      <rPr>
        <b/>
        <sz val="20"/>
        <color theme="1"/>
        <rFont val="方正仿宋简体"/>
        <charset val="134"/>
      </rPr>
      <t>人的一次性补贴</t>
    </r>
    <r>
      <rPr>
        <b/>
        <sz val="20"/>
        <color theme="1"/>
        <rFont val="Times New Roman"/>
        <charset val="134"/>
      </rPr>
      <t>2</t>
    </r>
    <r>
      <rPr>
        <b/>
        <sz val="20"/>
        <color theme="1"/>
        <rFont val="方正仿宋简体"/>
        <charset val="134"/>
      </rPr>
      <t>万元；吸纳</t>
    </r>
    <r>
      <rPr>
        <b/>
        <sz val="20"/>
        <color theme="1"/>
        <rFont val="Times New Roman"/>
        <charset val="134"/>
      </rPr>
      <t>21</t>
    </r>
    <r>
      <rPr>
        <b/>
        <sz val="20"/>
        <color theme="1"/>
        <rFont val="方正仿宋简体"/>
        <charset val="134"/>
      </rPr>
      <t>人至</t>
    </r>
    <r>
      <rPr>
        <b/>
        <sz val="20"/>
        <color theme="1"/>
        <rFont val="Times New Roman"/>
        <charset val="134"/>
      </rPr>
      <t>30</t>
    </r>
    <r>
      <rPr>
        <b/>
        <sz val="20"/>
        <color theme="1"/>
        <rFont val="方正仿宋简体"/>
        <charset val="134"/>
      </rPr>
      <t>人的一次性补贴</t>
    </r>
    <r>
      <rPr>
        <b/>
        <sz val="20"/>
        <color theme="1"/>
        <rFont val="Times New Roman"/>
        <charset val="134"/>
      </rPr>
      <t>3</t>
    </r>
    <r>
      <rPr>
        <b/>
        <sz val="20"/>
        <color theme="1"/>
        <rFont val="方正仿宋简体"/>
        <charset val="134"/>
      </rPr>
      <t>万元；吸纳</t>
    </r>
    <r>
      <rPr>
        <b/>
        <sz val="20"/>
        <color theme="1"/>
        <rFont val="Times New Roman"/>
        <charset val="134"/>
      </rPr>
      <t>31</t>
    </r>
    <r>
      <rPr>
        <b/>
        <sz val="20"/>
        <color theme="1"/>
        <rFont val="方正仿宋简体"/>
        <charset val="134"/>
      </rPr>
      <t>人至</t>
    </r>
    <r>
      <rPr>
        <b/>
        <sz val="20"/>
        <color theme="1"/>
        <rFont val="Times New Roman"/>
        <charset val="134"/>
      </rPr>
      <t>100</t>
    </r>
    <r>
      <rPr>
        <b/>
        <sz val="20"/>
        <color theme="1"/>
        <rFont val="方正仿宋简体"/>
        <charset val="134"/>
      </rPr>
      <t>人的一次性补贴</t>
    </r>
    <r>
      <rPr>
        <b/>
        <sz val="20"/>
        <color theme="1"/>
        <rFont val="Times New Roman"/>
        <charset val="134"/>
      </rPr>
      <t>6</t>
    </r>
    <r>
      <rPr>
        <b/>
        <sz val="20"/>
        <color theme="1"/>
        <rFont val="方正仿宋简体"/>
        <charset val="134"/>
      </rPr>
      <t>万元；吸纳</t>
    </r>
    <r>
      <rPr>
        <b/>
        <sz val="20"/>
        <color theme="1"/>
        <rFont val="Times New Roman"/>
        <charset val="134"/>
      </rPr>
      <t>100</t>
    </r>
    <r>
      <rPr>
        <b/>
        <sz val="20"/>
        <color theme="1"/>
        <rFont val="方正仿宋简体"/>
        <charset val="134"/>
      </rPr>
      <t>人以上的一次性补贴</t>
    </r>
    <r>
      <rPr>
        <b/>
        <sz val="20"/>
        <color theme="1"/>
        <rFont val="Times New Roman"/>
        <charset val="134"/>
      </rPr>
      <t>10</t>
    </r>
    <r>
      <rPr>
        <b/>
        <sz val="20"/>
        <color theme="1"/>
        <rFont val="方正仿宋简体"/>
        <charset val="134"/>
      </rPr>
      <t>万元。</t>
    </r>
  </si>
  <si>
    <t>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</si>
</sst>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0"/>
    </font>
    <font>
      <sz val="12"/>
      <name val="Times New Roman"/>
      <charset val="0"/>
    </font>
    <font>
      <sz val="11"/>
      <color theme="1"/>
      <name val="Times New Roman"/>
      <charset val="134"/>
    </font>
    <font>
      <sz val="20"/>
      <name val="方正黑体简体"/>
      <charset val="134"/>
    </font>
    <font>
      <sz val="16"/>
      <name val="Times New Roman"/>
      <charset val="134"/>
    </font>
    <font>
      <sz val="33"/>
      <name val="方正小标宋简体"/>
      <charset val="134"/>
    </font>
    <font>
      <sz val="33"/>
      <name val="Times New Roman"/>
      <charset val="134"/>
    </font>
    <font>
      <sz val="20"/>
      <name val="Times New Roman"/>
      <charset val="0"/>
    </font>
    <font>
      <b/>
      <sz val="20"/>
      <name val="Times New Roman"/>
      <charset val="0"/>
    </font>
    <font>
      <b/>
      <sz val="20"/>
      <name val="方正楷体简体"/>
      <charset val="134"/>
    </font>
    <font>
      <b/>
      <sz val="20"/>
      <color rgb="FF000000"/>
      <name val="方正仿宋简体"/>
      <charset val="134"/>
    </font>
    <font>
      <sz val="20"/>
      <color theme="1"/>
      <name val="方正仿宋简体"/>
      <charset val="134"/>
    </font>
    <font>
      <sz val="20"/>
      <color rgb="FF000000"/>
      <name val="方正仿宋简体"/>
      <charset val="134"/>
    </font>
    <font>
      <sz val="20"/>
      <name val="方正仿宋简体"/>
      <charset val="134"/>
    </font>
    <font>
      <sz val="20"/>
      <name val="Times New Roman"/>
      <charset val="134"/>
    </font>
    <font>
      <sz val="20"/>
      <color rgb="FF000000"/>
      <name val="Times New Roman"/>
      <charset val="134"/>
    </font>
    <font>
      <b/>
      <sz val="20"/>
      <color theme="1"/>
      <name val="Times New Roman"/>
      <charset val="134"/>
    </font>
    <font>
      <b/>
      <sz val="20"/>
      <color theme="1"/>
      <name val="方正仿宋简体"/>
      <charset val="134"/>
    </font>
    <font>
      <b/>
      <sz val="20"/>
      <color rgb="FF000000"/>
      <name val="Times New Roman"/>
      <charset val="134"/>
    </font>
    <font>
      <sz val="20"/>
      <name val="方正仿宋简体"/>
      <charset val="0"/>
    </font>
    <font>
      <b/>
      <sz val="20"/>
      <name val="方正仿宋简体"/>
      <charset val="0"/>
    </font>
    <font>
      <sz val="19"/>
      <name val="Times New Roman"/>
      <charset val="0"/>
    </font>
    <font>
      <b/>
      <sz val="19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方正书宋_GBK"/>
      <charset val="0"/>
    </font>
    <font>
      <sz val="20"/>
      <color theme="1"/>
      <name val="Times New Roman"/>
      <charset val="134"/>
    </font>
    <font>
      <sz val="2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9" applyNumberFormat="0" applyAlignment="0" applyProtection="0">
      <alignment vertical="center"/>
    </xf>
    <xf numFmtId="0" fontId="34" fillId="4" borderId="10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6" fillId="5" borderId="11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left" vertical="center" wrapText="1"/>
    </xf>
    <xf numFmtId="176" fontId="10" fillId="0" borderId="2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176" fontId="11" fillId="0" borderId="1" xfId="0" applyNumberFormat="1" applyFont="1" applyFill="1" applyBorder="1" applyAlignment="1" applyProtection="1">
      <alignment horizontal="left" vertical="center" wrapText="1"/>
    </xf>
    <xf numFmtId="176" fontId="9" fillId="0" borderId="2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176" fontId="15" fillId="0" borderId="1" xfId="0" applyNumberFormat="1" applyFont="1" applyFill="1" applyBorder="1" applyAlignment="1" applyProtection="1">
      <alignment horizontal="left" vertical="center" wrapText="1"/>
    </xf>
    <xf numFmtId="176" fontId="16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left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vertical="center"/>
    </xf>
    <xf numFmtId="0" fontId="21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36"/>
  <sheetViews>
    <sheetView tabSelected="1" zoomScale="70" zoomScaleNormal="70" workbookViewId="0">
      <selection activeCell="B7" sqref="B7"/>
    </sheetView>
  </sheetViews>
  <sheetFormatPr defaultColWidth="9" defaultRowHeight="14.25"/>
  <cols>
    <col min="1" max="1" width="9" style="6"/>
    <col min="2" max="2" width="51.425" style="7" customWidth="1"/>
    <col min="3" max="3" width="16.025" style="8" customWidth="1"/>
    <col min="4" max="4" width="23.3916666666667" style="8" customWidth="1"/>
    <col min="5" max="5" width="15.7333333333333" style="8" customWidth="1"/>
    <col min="6" max="6" width="18.5666666666667" style="8" customWidth="1"/>
    <col min="7" max="7" width="138.575" style="6" customWidth="1"/>
    <col min="8" max="8" width="35.7166666666667" style="9" customWidth="1"/>
    <col min="9" max="9" width="14.4583333333333" style="8" customWidth="1"/>
    <col min="10" max="16384" width="9" style="6"/>
  </cols>
  <sheetData>
    <row r="1" s="1" customFormat="1" ht="24" customHeight="1" spans="1:9">
      <c r="A1" s="10" t="s">
        <v>0</v>
      </c>
      <c r="B1" s="11"/>
      <c r="C1" s="12"/>
      <c r="D1" s="12"/>
      <c r="E1" s="12"/>
      <c r="F1" s="12"/>
      <c r="G1" s="41"/>
      <c r="H1" s="42"/>
      <c r="I1" s="61"/>
    </row>
    <row r="2" s="1" customFormat="1" ht="73" customHeight="1" spans="1:242">
      <c r="A2" s="13" t="s">
        <v>1</v>
      </c>
      <c r="B2" s="14"/>
      <c r="C2" s="15"/>
      <c r="D2" s="15"/>
      <c r="E2" s="15"/>
      <c r="F2" s="15"/>
      <c r="G2" s="15"/>
      <c r="H2" s="15"/>
      <c r="I2" s="1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</row>
    <row r="3" s="2" customFormat="1" ht="41" customHeight="1" spans="1:242">
      <c r="A3" s="16" t="s">
        <v>2</v>
      </c>
      <c r="B3" s="17" t="s">
        <v>3</v>
      </c>
      <c r="C3" s="18" t="s">
        <v>4</v>
      </c>
      <c r="D3" s="19"/>
      <c r="E3" s="19"/>
      <c r="F3" s="19"/>
      <c r="G3" s="17" t="s">
        <v>5</v>
      </c>
      <c r="H3" s="17" t="s">
        <v>6</v>
      </c>
      <c r="I3" s="17" t="s">
        <v>7</v>
      </c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</row>
    <row r="4" s="2" customFormat="1" ht="28" customHeight="1" spans="1:242">
      <c r="A4" s="20"/>
      <c r="B4" s="21"/>
      <c r="C4" s="17" t="s">
        <v>8</v>
      </c>
      <c r="D4" s="17" t="s">
        <v>9</v>
      </c>
      <c r="E4" s="43" t="s">
        <v>10</v>
      </c>
      <c r="F4" s="17" t="s">
        <v>11</v>
      </c>
      <c r="G4" s="21"/>
      <c r="H4" s="21"/>
      <c r="I4" s="21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</row>
    <row r="5" s="2" customFormat="1" ht="43" customHeight="1" spans="1:242">
      <c r="A5" s="20"/>
      <c r="B5" s="21"/>
      <c r="C5" s="21"/>
      <c r="D5" s="21"/>
      <c r="E5" s="44"/>
      <c r="F5" s="21"/>
      <c r="G5" s="21"/>
      <c r="H5" s="21"/>
      <c r="I5" s="21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</row>
    <row r="6" s="3" customFormat="1" ht="42" customHeight="1" spans="1:242">
      <c r="A6" s="22" t="s">
        <v>12</v>
      </c>
      <c r="B6" s="23"/>
      <c r="C6" s="24">
        <f>C7+C26+C35</f>
        <v>7475</v>
      </c>
      <c r="D6" s="24">
        <f>D7+D26+D35</f>
        <v>4305</v>
      </c>
      <c r="E6" s="24">
        <f>E7+E26+E35</f>
        <v>3000</v>
      </c>
      <c r="F6" s="24">
        <f>F7+F26+F35</f>
        <v>170</v>
      </c>
      <c r="G6" s="23"/>
      <c r="H6" s="45"/>
      <c r="I6" s="20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</row>
    <row r="7" s="4" customFormat="1" ht="51" customHeight="1" spans="1:60">
      <c r="A7" s="25" t="s">
        <v>13</v>
      </c>
      <c r="B7" s="26" t="s">
        <v>14</v>
      </c>
      <c r="C7" s="27">
        <f>C8+C11+C15+C21+C24</f>
        <v>3348</v>
      </c>
      <c r="D7" s="27">
        <f>D8+D11+D15+D21+D24</f>
        <v>230</v>
      </c>
      <c r="E7" s="27">
        <f>E8+E11+E15+E21+E24</f>
        <v>2948</v>
      </c>
      <c r="F7" s="27">
        <f>F8+F11+F15+F21+F24</f>
        <v>170</v>
      </c>
      <c r="G7" s="27"/>
      <c r="H7" s="21"/>
      <c r="I7" s="21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</row>
    <row r="8" s="3" customFormat="1" ht="72" customHeight="1" spans="1:60">
      <c r="A8" s="28">
        <v>1</v>
      </c>
      <c r="B8" s="29" t="s">
        <v>15</v>
      </c>
      <c r="C8" s="24">
        <f>C9+C10</f>
        <v>474</v>
      </c>
      <c r="D8" s="24">
        <f>D9+D10</f>
        <v>0</v>
      </c>
      <c r="E8" s="24">
        <f>E9+E10</f>
        <v>474</v>
      </c>
      <c r="F8" s="24">
        <f>F9+F10</f>
        <v>0</v>
      </c>
      <c r="G8" s="46"/>
      <c r="H8" s="47"/>
      <c r="I8" s="28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</row>
    <row r="9" s="3" customFormat="1" ht="78" customHeight="1" spans="1:60">
      <c r="A9" s="20">
        <v>1.1</v>
      </c>
      <c r="B9" s="30" t="s">
        <v>16</v>
      </c>
      <c r="C9" s="27">
        <v>374</v>
      </c>
      <c r="D9" s="31"/>
      <c r="E9" s="27">
        <v>374</v>
      </c>
      <c r="F9" s="27"/>
      <c r="G9" s="33" t="s">
        <v>17</v>
      </c>
      <c r="H9" s="48" t="s">
        <v>18</v>
      </c>
      <c r="I9" s="20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</row>
    <row r="10" s="5" customFormat="1" ht="66" customHeight="1" spans="1:60">
      <c r="A10" s="20">
        <v>1.2</v>
      </c>
      <c r="B10" s="32" t="s">
        <v>19</v>
      </c>
      <c r="C10" s="27">
        <v>100</v>
      </c>
      <c r="D10" s="27"/>
      <c r="E10" s="27">
        <v>100</v>
      </c>
      <c r="F10" s="27"/>
      <c r="G10" s="32" t="s">
        <v>20</v>
      </c>
      <c r="H10" s="49" t="s">
        <v>21</v>
      </c>
      <c r="I10" s="20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</row>
    <row r="11" s="3" customFormat="1" ht="60" customHeight="1" spans="1:60">
      <c r="A11" s="28">
        <v>2</v>
      </c>
      <c r="B11" s="29" t="s">
        <v>22</v>
      </c>
      <c r="C11" s="24">
        <f>C12+C13+C14</f>
        <v>1099.6</v>
      </c>
      <c r="D11" s="24">
        <f>D12+D13+D14</f>
        <v>0</v>
      </c>
      <c r="E11" s="24">
        <f>E12+E13+E14</f>
        <v>1099.6</v>
      </c>
      <c r="F11" s="24">
        <f>F12+F13+F14</f>
        <v>0</v>
      </c>
      <c r="G11" s="39"/>
      <c r="H11" s="37"/>
      <c r="I11" s="28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</row>
    <row r="12" s="5" customFormat="1" ht="116" customHeight="1" spans="1:60">
      <c r="A12" s="20">
        <v>2.1</v>
      </c>
      <c r="B12" s="33" t="s">
        <v>23</v>
      </c>
      <c r="C12" s="27">
        <v>479.6</v>
      </c>
      <c r="D12" s="27"/>
      <c r="E12" s="27">
        <v>479.6</v>
      </c>
      <c r="F12" s="27"/>
      <c r="G12" s="32" t="s">
        <v>24</v>
      </c>
      <c r="H12" s="50" t="s">
        <v>25</v>
      </c>
      <c r="I12" s="65" t="s">
        <v>26</v>
      </c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</row>
    <row r="13" s="5" customFormat="1" ht="82" customHeight="1" spans="1:60">
      <c r="A13" s="20">
        <v>2.2</v>
      </c>
      <c r="B13" s="33" t="s">
        <v>27</v>
      </c>
      <c r="C13" s="27">
        <v>220</v>
      </c>
      <c r="D13" s="27"/>
      <c r="E13" s="27">
        <v>220</v>
      </c>
      <c r="F13" s="27"/>
      <c r="G13" s="32" t="s">
        <v>28</v>
      </c>
      <c r="H13" s="50" t="s">
        <v>29</v>
      </c>
      <c r="I13" s="20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</row>
    <row r="14" s="5" customFormat="1" ht="140" customHeight="1" spans="1:60">
      <c r="A14" s="20">
        <v>2.3</v>
      </c>
      <c r="B14" s="33" t="s">
        <v>30</v>
      </c>
      <c r="C14" s="27">
        <v>400</v>
      </c>
      <c r="D14" s="27"/>
      <c r="E14" s="27">
        <v>400</v>
      </c>
      <c r="F14" s="27"/>
      <c r="G14" s="32" t="s">
        <v>31</v>
      </c>
      <c r="H14" s="50" t="s">
        <v>21</v>
      </c>
      <c r="I14" s="20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</row>
    <row r="15" s="3" customFormat="1" ht="52" customHeight="1" spans="1:60">
      <c r="A15" s="28">
        <v>3</v>
      </c>
      <c r="B15" s="29" t="s">
        <v>32</v>
      </c>
      <c r="C15" s="24">
        <f>C16+C18+C19+C17+C20</f>
        <v>1374.4</v>
      </c>
      <c r="D15" s="24">
        <f>D16+D18+D19+D17+D20</f>
        <v>0</v>
      </c>
      <c r="E15" s="24">
        <f>E16+E18+E19+E17+E20</f>
        <v>1374.4</v>
      </c>
      <c r="F15" s="24">
        <f>F16+F18+F19+F17+F20</f>
        <v>0</v>
      </c>
      <c r="G15" s="46"/>
      <c r="H15" s="47"/>
      <c r="I15" s="28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</row>
    <row r="16" s="5" customFormat="1" ht="112" customHeight="1" spans="1:60">
      <c r="A16" s="20">
        <v>3.1</v>
      </c>
      <c r="B16" s="32" t="s">
        <v>33</v>
      </c>
      <c r="C16" s="27">
        <v>380</v>
      </c>
      <c r="D16" s="27"/>
      <c r="E16" s="27">
        <v>380</v>
      </c>
      <c r="F16" s="27"/>
      <c r="G16" s="32" t="s">
        <v>34</v>
      </c>
      <c r="H16" s="50" t="s">
        <v>25</v>
      </c>
      <c r="I16" s="20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</row>
    <row r="17" s="5" customFormat="1" ht="118" customHeight="1" spans="1:60">
      <c r="A17" s="20">
        <v>3.2</v>
      </c>
      <c r="B17" s="32" t="s">
        <v>35</v>
      </c>
      <c r="C17" s="27">
        <v>300</v>
      </c>
      <c r="D17" s="27"/>
      <c r="E17" s="27">
        <v>300</v>
      </c>
      <c r="F17" s="27"/>
      <c r="G17" s="32" t="s">
        <v>36</v>
      </c>
      <c r="H17" s="50" t="s">
        <v>37</v>
      </c>
      <c r="I17" s="20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</row>
    <row r="18" s="5" customFormat="1" ht="135" customHeight="1" spans="1:60">
      <c r="A18" s="20">
        <v>3.3</v>
      </c>
      <c r="B18" s="34" t="s">
        <v>38</v>
      </c>
      <c r="C18" s="31">
        <v>134.4</v>
      </c>
      <c r="D18" s="31"/>
      <c r="E18" s="31">
        <v>134.4</v>
      </c>
      <c r="F18" s="31"/>
      <c r="G18" s="51" t="s">
        <v>39</v>
      </c>
      <c r="H18" s="48" t="s">
        <v>18</v>
      </c>
      <c r="I18" s="20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</row>
    <row r="19" s="5" customFormat="1" ht="64" customHeight="1" spans="1:60">
      <c r="A19" s="20">
        <v>3.4</v>
      </c>
      <c r="B19" s="32" t="s">
        <v>40</v>
      </c>
      <c r="C19" s="27">
        <v>200</v>
      </c>
      <c r="D19" s="27"/>
      <c r="E19" s="27">
        <v>200</v>
      </c>
      <c r="F19" s="31"/>
      <c r="G19" s="32" t="s">
        <v>41</v>
      </c>
      <c r="H19" s="50" t="s">
        <v>29</v>
      </c>
      <c r="I19" s="20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</row>
    <row r="20" s="5" customFormat="1" ht="81" customHeight="1" spans="1:60">
      <c r="A20" s="20">
        <v>3.5</v>
      </c>
      <c r="B20" s="32" t="s">
        <v>42</v>
      </c>
      <c r="C20" s="27">
        <v>360</v>
      </c>
      <c r="D20" s="27"/>
      <c r="E20" s="27">
        <v>360</v>
      </c>
      <c r="F20" s="31"/>
      <c r="G20" s="32" t="s">
        <v>43</v>
      </c>
      <c r="H20" s="50" t="s">
        <v>21</v>
      </c>
      <c r="I20" s="20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</row>
    <row r="21" s="3" customFormat="1" ht="49" customHeight="1" spans="1:60">
      <c r="A21" s="28">
        <v>4</v>
      </c>
      <c r="B21" s="29" t="s">
        <v>44</v>
      </c>
      <c r="C21" s="24">
        <f>C22+C23</f>
        <v>230</v>
      </c>
      <c r="D21" s="24">
        <f>D22+D23</f>
        <v>230</v>
      </c>
      <c r="E21" s="24">
        <f>E22+E23</f>
        <v>0</v>
      </c>
      <c r="F21" s="24">
        <f>F22+F23</f>
        <v>0</v>
      </c>
      <c r="G21" s="39"/>
      <c r="H21" s="52"/>
      <c r="I21" s="28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</row>
    <row r="22" s="5" customFormat="1" ht="107" customHeight="1" spans="1:60">
      <c r="A22" s="20">
        <v>4.1</v>
      </c>
      <c r="B22" s="32" t="s">
        <v>45</v>
      </c>
      <c r="C22" s="27">
        <v>110</v>
      </c>
      <c r="D22" s="27">
        <v>110</v>
      </c>
      <c r="E22" s="27"/>
      <c r="F22" s="27"/>
      <c r="G22" s="53" t="s">
        <v>46</v>
      </c>
      <c r="H22" s="54" t="s">
        <v>47</v>
      </c>
      <c r="I22" s="54" t="s">
        <v>26</v>
      </c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</row>
    <row r="23" s="3" customFormat="1" ht="136" customHeight="1" spans="1:60">
      <c r="A23" s="35">
        <v>4.2</v>
      </c>
      <c r="B23" s="32" t="s">
        <v>48</v>
      </c>
      <c r="C23" s="27">
        <v>120</v>
      </c>
      <c r="D23" s="27">
        <v>120</v>
      </c>
      <c r="E23" s="27"/>
      <c r="F23" s="27"/>
      <c r="G23" s="53" t="s">
        <v>49</v>
      </c>
      <c r="H23" s="54" t="s">
        <v>29</v>
      </c>
      <c r="I23" s="54" t="s">
        <v>26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</row>
    <row r="24" s="3" customFormat="1" ht="53" customHeight="1" spans="1:60">
      <c r="A24" s="28">
        <v>5</v>
      </c>
      <c r="B24" s="29" t="s">
        <v>50</v>
      </c>
      <c r="C24" s="24">
        <v>170</v>
      </c>
      <c r="D24" s="24"/>
      <c r="E24" s="24"/>
      <c r="F24" s="24">
        <v>170</v>
      </c>
      <c r="G24" s="55"/>
      <c r="H24" s="56"/>
      <c r="I24" s="56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</row>
    <row r="25" s="3" customFormat="1" ht="98" customHeight="1" spans="1:60">
      <c r="A25" s="35">
        <v>5.1</v>
      </c>
      <c r="B25" s="36" t="s">
        <v>51</v>
      </c>
      <c r="C25" s="27">
        <v>170</v>
      </c>
      <c r="D25" s="27"/>
      <c r="E25" s="27"/>
      <c r="F25" s="27">
        <v>170</v>
      </c>
      <c r="G25" s="30" t="s">
        <v>52</v>
      </c>
      <c r="H25" s="54" t="s">
        <v>53</v>
      </c>
      <c r="I25" s="54" t="s">
        <v>26</v>
      </c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</row>
    <row r="26" s="4" customFormat="1" ht="51" customHeight="1" spans="1:9">
      <c r="A26" s="25" t="s">
        <v>54</v>
      </c>
      <c r="B26" s="26" t="s">
        <v>55</v>
      </c>
      <c r="C26" s="27">
        <f>C27+C28+C29+C30+C33+C34</f>
        <v>4077</v>
      </c>
      <c r="D26" s="27">
        <f>D27+D28+D29+D30+D33+D34</f>
        <v>4025</v>
      </c>
      <c r="E26" s="27">
        <f>E27+E28+E29+E30+E33+E34</f>
        <v>52</v>
      </c>
      <c r="F26" s="27">
        <f>F27+F28+F29+F30+F33+F34</f>
        <v>0</v>
      </c>
      <c r="G26" s="27"/>
      <c r="H26" s="21"/>
      <c r="I26" s="21"/>
    </row>
    <row r="27" s="3" customFormat="1" ht="91" customHeight="1" spans="1:9">
      <c r="A27" s="28">
        <v>1</v>
      </c>
      <c r="B27" s="29" t="s">
        <v>56</v>
      </c>
      <c r="C27" s="24">
        <v>1650</v>
      </c>
      <c r="D27" s="24">
        <v>1598</v>
      </c>
      <c r="E27" s="24">
        <v>52</v>
      </c>
      <c r="F27" s="24"/>
      <c r="G27" s="29" t="s">
        <v>57</v>
      </c>
      <c r="H27" s="57" t="s">
        <v>58</v>
      </c>
      <c r="I27" s="28"/>
    </row>
    <row r="28" s="3" customFormat="1" ht="190" customHeight="1" spans="1:9">
      <c r="A28" s="28">
        <v>2</v>
      </c>
      <c r="B28" s="29" t="s">
        <v>59</v>
      </c>
      <c r="C28" s="24">
        <v>130</v>
      </c>
      <c r="D28" s="24">
        <v>130</v>
      </c>
      <c r="E28" s="24"/>
      <c r="F28" s="24"/>
      <c r="G28" s="58" t="s">
        <v>60</v>
      </c>
      <c r="H28" s="59" t="s">
        <v>61</v>
      </c>
      <c r="I28" s="59" t="s">
        <v>26</v>
      </c>
    </row>
    <row r="29" s="3" customFormat="1" ht="81" customHeight="1" spans="1:9">
      <c r="A29" s="28">
        <v>3</v>
      </c>
      <c r="B29" s="29" t="s">
        <v>62</v>
      </c>
      <c r="C29" s="24">
        <v>546</v>
      </c>
      <c r="D29" s="24">
        <v>546</v>
      </c>
      <c r="E29" s="24"/>
      <c r="F29" s="24"/>
      <c r="G29" s="58" t="s">
        <v>63</v>
      </c>
      <c r="H29" s="59" t="s">
        <v>61</v>
      </c>
      <c r="I29" s="59" t="s">
        <v>26</v>
      </c>
    </row>
    <row r="30" s="3" customFormat="1" ht="55" customHeight="1" spans="1:9">
      <c r="A30" s="37">
        <v>4</v>
      </c>
      <c r="B30" s="38" t="s">
        <v>64</v>
      </c>
      <c r="C30" s="24">
        <f>C31+C32</f>
        <v>1266</v>
      </c>
      <c r="D30" s="24">
        <f>D31+D32</f>
        <v>1266</v>
      </c>
      <c r="E30" s="24"/>
      <c r="F30" s="24"/>
      <c r="G30" s="55"/>
      <c r="H30" s="56"/>
      <c r="I30" s="56"/>
    </row>
    <row r="31" s="3" customFormat="1" ht="138" customHeight="1" spans="1:9">
      <c r="A31" s="35">
        <v>4.1</v>
      </c>
      <c r="B31" s="32" t="s">
        <v>65</v>
      </c>
      <c r="C31" s="31">
        <v>890</v>
      </c>
      <c r="D31" s="31">
        <v>890</v>
      </c>
      <c r="E31" s="31"/>
      <c r="F31" s="31"/>
      <c r="G31" s="53" t="s">
        <v>66</v>
      </c>
      <c r="H31" s="54" t="s">
        <v>53</v>
      </c>
      <c r="I31" s="66"/>
    </row>
    <row r="32" s="3" customFormat="1" ht="95" customHeight="1" spans="1:9">
      <c r="A32" s="35">
        <v>4.2</v>
      </c>
      <c r="B32" s="36" t="s">
        <v>67</v>
      </c>
      <c r="C32" s="31">
        <v>376</v>
      </c>
      <c r="D32" s="31">
        <v>376</v>
      </c>
      <c r="E32" s="31"/>
      <c r="F32" s="31"/>
      <c r="G32" s="53" t="s">
        <v>68</v>
      </c>
      <c r="H32" s="54" t="s">
        <v>37</v>
      </c>
      <c r="I32" s="54" t="s">
        <v>26</v>
      </c>
    </row>
    <row r="33" s="3" customFormat="1" ht="82" customHeight="1" spans="1:9">
      <c r="A33" s="28">
        <v>5</v>
      </c>
      <c r="B33" s="29" t="s">
        <v>69</v>
      </c>
      <c r="C33" s="24">
        <v>25</v>
      </c>
      <c r="D33" s="24">
        <v>25</v>
      </c>
      <c r="E33" s="24"/>
      <c r="F33" s="24"/>
      <c r="G33" s="58" t="s">
        <v>70</v>
      </c>
      <c r="H33" s="59" t="s">
        <v>25</v>
      </c>
      <c r="I33" s="59" t="s">
        <v>26</v>
      </c>
    </row>
    <row r="34" s="3" customFormat="1" ht="95" customHeight="1" spans="1:9">
      <c r="A34" s="28">
        <v>6</v>
      </c>
      <c r="B34" s="39" t="s">
        <v>71</v>
      </c>
      <c r="C34" s="40">
        <v>460</v>
      </c>
      <c r="D34" s="40">
        <v>460</v>
      </c>
      <c r="E34" s="40"/>
      <c r="F34" s="40"/>
      <c r="G34" s="58" t="s">
        <v>72</v>
      </c>
      <c r="H34" s="59" t="s">
        <v>73</v>
      </c>
      <c r="I34" s="59" t="s">
        <v>26</v>
      </c>
    </row>
    <row r="35" s="4" customFormat="1" ht="48" customHeight="1" spans="1:9">
      <c r="A35" s="25" t="s">
        <v>74</v>
      </c>
      <c r="B35" s="26" t="s">
        <v>75</v>
      </c>
      <c r="C35" s="27">
        <f>C36</f>
        <v>50</v>
      </c>
      <c r="D35" s="27">
        <f>D36</f>
        <v>50</v>
      </c>
      <c r="E35" s="27"/>
      <c r="F35" s="27">
        <f>F36</f>
        <v>0</v>
      </c>
      <c r="G35" s="27"/>
      <c r="H35" s="21"/>
      <c r="I35" s="21"/>
    </row>
    <row r="36" s="3" customFormat="1" ht="174" customHeight="1" spans="1:9">
      <c r="A36" s="28">
        <v>1</v>
      </c>
      <c r="B36" s="38" t="s">
        <v>76</v>
      </c>
      <c r="C36" s="40">
        <v>50</v>
      </c>
      <c r="D36" s="40">
        <v>50</v>
      </c>
      <c r="E36" s="40"/>
      <c r="F36" s="40"/>
      <c r="G36" s="38" t="s">
        <v>77</v>
      </c>
      <c r="H36" s="60" t="s">
        <v>78</v>
      </c>
      <c r="I36" s="67" t="s">
        <v>26</v>
      </c>
    </row>
  </sheetData>
  <mergeCells count="12">
    <mergeCell ref="A2:I2"/>
    <mergeCell ref="C3:F3"/>
    <mergeCell ref="A6:B6"/>
    <mergeCell ref="A3:A5"/>
    <mergeCell ref="B3:B5"/>
    <mergeCell ref="C4:C5"/>
    <mergeCell ref="D4:D5"/>
    <mergeCell ref="E4:E5"/>
    <mergeCell ref="F4:F5"/>
    <mergeCell ref="G3:G5"/>
    <mergeCell ref="H3:H5"/>
    <mergeCell ref="I3:I5"/>
  </mergeCells>
  <pageMargins left="0.751388888888889" right="0.751388888888889" top="0.60625" bottom="0.60625" header="0.5" footer="0.5"/>
  <pageSetup paperSize="9" scale="4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张菊霞</cp:lastModifiedBy>
  <dcterms:created xsi:type="dcterms:W3CDTF">2023-02-14T00:34:00Z</dcterms:created>
  <dcterms:modified xsi:type="dcterms:W3CDTF">2026-05-21T10:51:35Z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1F59F7053D33B1527513D669AC611FD7_43</vt:lpwstr>
  </property>
  <property fmtid="{D5CDD505-2E9C-101B-9397-08002B2CF9AE}" pid="3" name="KSOProductBuildVer">
    <vt:lpwstr>2052-12.8.2.21176</vt:lpwstr>
  </property>
</Properties>
</file>