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<sst xmlns="http://schemas.openxmlformats.org/spreadsheetml/2006/main" count="22" uniqueCount="20">
  <si>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r>
      <t>盐池县</t>
    </r>
    <r>
      <rPr>
        <sz val="20"/>
        <color theme="1"/>
        <rFont val="Times New Roman"/>
        <charset val="134"/>
      </rPr>
      <t>2019</t>
    </r>
    <r>
      <rPr>
        <sz val="20"/>
        <color theme="1"/>
        <rFont val="黑体"/>
        <charset val="134"/>
      </rPr>
      <t>、</t>
    </r>
    <r>
      <rPr>
        <sz val="20"/>
        <color theme="1"/>
        <rFont val="Times New Roman"/>
        <charset val="134"/>
      </rPr>
      <t>2020</t>
    </r>
    <r>
      <rPr>
        <sz val="20"/>
        <color theme="1"/>
        <rFont val="黑体"/>
        <charset val="134"/>
      </rPr>
      <t>年光伏扶贫村级电站收益资金拨付表</t>
    </r>
  </si>
  <si>
    <r>
      <rPr>
        <b/>
        <sz val="16"/>
        <color theme="1"/>
        <rFont val="仿宋_GB2312"/>
        <charset val="134"/>
      </rPr>
      <t>序号</t>
    </r>
  </si>
  <si>
    <r>
      <rPr>
        <b/>
        <sz val="16"/>
        <color theme="1"/>
        <rFont val="仿宋_GB2312"/>
        <charset val="134"/>
      </rPr>
      <t>乡镇名</t>
    </r>
  </si>
  <si>
    <r>
      <rPr>
        <b/>
        <sz val="16"/>
        <color theme="1"/>
        <rFont val="仿宋_GB2312"/>
        <charset val="134"/>
      </rPr>
      <t>贫困村数（个）</t>
    </r>
  </si>
  <si>
    <r>
      <rPr>
        <b/>
        <sz val="16"/>
        <color theme="1"/>
        <rFont val="仿宋_GB2312"/>
        <charset val="134"/>
      </rPr>
      <t>资金合计（万元）</t>
    </r>
  </si>
  <si>
    <r>
      <t>2019</t>
    </r>
    <r>
      <rPr>
        <b/>
        <sz val="16"/>
        <color theme="1"/>
        <rFont val="仿宋_GB2312"/>
        <charset val="134"/>
      </rPr>
      <t>年资金拨付</t>
    </r>
  </si>
  <si>
    <r>
      <t>2020</t>
    </r>
    <r>
      <rPr>
        <b/>
        <sz val="16"/>
        <color theme="1"/>
        <rFont val="仿宋_GB2312"/>
        <charset val="134"/>
      </rPr>
      <t>年资金拨付</t>
    </r>
  </si>
  <si>
    <r>
      <rPr>
        <b/>
        <sz val="16"/>
        <color theme="1"/>
        <rFont val="仿宋_GB2312"/>
        <charset val="134"/>
      </rPr>
      <t>备注</t>
    </r>
  </si>
  <si>
    <r>
      <rPr>
        <b/>
        <sz val="16"/>
        <color theme="1"/>
        <rFont val="仿宋_GB2312"/>
        <charset val="134"/>
      </rPr>
      <t>分配标准（万元</t>
    </r>
    <r>
      <rPr>
        <b/>
        <sz val="16"/>
        <color theme="1"/>
        <rFont val="Times New Roman"/>
        <charset val="134"/>
      </rPr>
      <t>/</t>
    </r>
    <r>
      <rPr>
        <b/>
        <sz val="16"/>
        <color theme="1"/>
        <rFont val="仿宋_GB2312"/>
        <charset val="134"/>
      </rPr>
      <t>村）</t>
    </r>
  </si>
  <si>
    <r>
      <rPr>
        <b/>
        <sz val="16"/>
        <color theme="1"/>
        <rFont val="仿宋_GB2312"/>
        <charset val="134"/>
      </rPr>
      <t>资金数量（万元）</t>
    </r>
  </si>
  <si>
    <r>
      <rPr>
        <sz val="16"/>
        <color theme="1"/>
        <rFont val="仿宋_GB2312"/>
        <charset val="134"/>
      </rPr>
      <t>合计</t>
    </r>
  </si>
  <si>
    <r>
      <rPr>
        <sz val="16"/>
        <color theme="1"/>
        <rFont val="仿宋_GB2312"/>
        <charset val="134"/>
      </rPr>
      <t>花马池</t>
    </r>
  </si>
  <si>
    <r>
      <rPr>
        <sz val="16"/>
        <color theme="1"/>
        <rFont val="仿宋_GB2312"/>
        <charset val="134"/>
      </rPr>
      <t>大水坑</t>
    </r>
  </si>
  <si>
    <r>
      <rPr>
        <sz val="16"/>
        <color theme="1"/>
        <rFont val="仿宋_GB2312"/>
        <charset val="134"/>
      </rPr>
      <t>惠安堡</t>
    </r>
  </si>
  <si>
    <r>
      <rPr>
        <sz val="16"/>
        <color theme="1"/>
        <rFont val="仿宋_GB2312"/>
        <charset val="134"/>
      </rPr>
      <t>高沙窝</t>
    </r>
  </si>
  <si>
    <r>
      <rPr>
        <sz val="16"/>
        <color theme="1"/>
        <rFont val="仿宋_GB2312"/>
        <charset val="134"/>
      </rPr>
      <t>王乐井</t>
    </r>
  </si>
  <si>
    <t xml:space="preserve"> </t>
  </si>
  <si>
    <r>
      <rPr>
        <sz val="16"/>
        <color theme="1"/>
        <rFont val="仿宋_GB2312"/>
        <charset val="134"/>
      </rPr>
      <t>冯记沟</t>
    </r>
  </si>
  <si>
    <r>
      <rPr>
        <sz val="16"/>
        <color theme="1"/>
        <rFont val="仿宋_GB2312"/>
        <charset val="134"/>
      </rPr>
      <t>青山</t>
    </r>
  </si>
  <si>
    <r>
      <rPr>
        <sz val="16"/>
        <color theme="1"/>
        <rFont val="仿宋_GB2312"/>
        <charset val="134"/>
      </rPr>
      <t>麻黄山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</si>
</sst>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Times New Roman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M9" sqref="M9"/>
    </sheetView>
  </sheetViews>
  <sheetFormatPr defaultColWidth="9" defaultRowHeight="13.5"/>
  <cols>
    <col min="2" max="2" width="15.25" customWidth="1"/>
    <col min="3" max="4" width="11.5" customWidth="1"/>
    <col min="5" max="5" width="19.875" style="2" customWidth="1"/>
    <col min="6" max="6" width="16.25" customWidth="1"/>
    <col min="7" max="7" width="18.75" style="3" customWidth="1"/>
    <col min="8" max="8" width="13.875" style="2" customWidth="1"/>
    <col min="9" max="9" width="13.875" customWidth="1"/>
  </cols>
  <sheetData>
    <row r="1" ht="65" customHeight="1" spans="1:9">
      <c r="A1" s="4" t="s">
        <v>0</v>
      </c>
      <c r="B1" s="5"/>
      <c r="C1" s="5"/>
      <c r="D1" s="5"/>
      <c r="E1" s="6"/>
      <c r="F1" s="5"/>
      <c r="G1" s="5"/>
      <c r="H1" s="6"/>
      <c r="I1" s="5"/>
    </row>
    <row r="2" s="1" customFormat="1" ht="30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/>
      <c r="G2" s="9" t="s">
        <v>6</v>
      </c>
      <c r="H2" s="10"/>
      <c r="I2" s="7" t="s">
        <v>7</v>
      </c>
    </row>
    <row r="3" s="1" customFormat="1" ht="43" customHeight="1" spans="1:9">
      <c r="A3" s="7"/>
      <c r="B3" s="7"/>
      <c r="C3" s="8"/>
      <c r="D3" s="8"/>
      <c r="E3" s="8" t="s">
        <v>8</v>
      </c>
      <c r="F3" s="11" t="s">
        <v>9</v>
      </c>
      <c r="G3" s="11" t="s">
        <v>8</v>
      </c>
      <c r="H3" s="8" t="s">
        <v>9</v>
      </c>
      <c r="I3" s="7"/>
    </row>
    <row r="4" ht="49" customHeight="1" spans="1:9">
      <c r="A4" s="12" t="s">
        <v>10</v>
      </c>
      <c r="B4" s="13"/>
      <c r="C4" s="14">
        <f>C5+C6+C7+C8+C9+C10+C11+C12</f>
        <v>74</v>
      </c>
      <c r="D4" s="14">
        <f>F4+H4</f>
        <v>1928.5</v>
      </c>
      <c r="E4" s="15"/>
      <c r="F4" s="16">
        <f>F5+F6+F7+F8+F9+F10+F11+F12</f>
        <v>728</v>
      </c>
      <c r="G4" s="16"/>
      <c r="H4" s="15">
        <f>H5+H6+H7+H8+H9+H10+H11+H12</f>
        <v>1200.5</v>
      </c>
      <c r="I4" s="14"/>
    </row>
    <row r="5" ht="27" customHeight="1" spans="1:9">
      <c r="A5" s="14">
        <v>1</v>
      </c>
      <c r="B5" s="14" t="s">
        <v>11</v>
      </c>
      <c r="C5" s="14">
        <v>17</v>
      </c>
      <c r="D5" s="14">
        <f t="shared" ref="D5:D12" si="0">F5+H5</f>
        <v>442.98</v>
      </c>
      <c r="E5" s="15">
        <v>9.84</v>
      </c>
      <c r="F5" s="14">
        <v>167.2</v>
      </c>
      <c r="G5" s="14">
        <v>16.22</v>
      </c>
      <c r="H5" s="15">
        <v>275.78</v>
      </c>
      <c r="I5" s="14"/>
    </row>
    <row r="6" ht="27" customHeight="1" spans="1:9">
      <c r="A6" s="14">
        <v>2</v>
      </c>
      <c r="B6" s="14" t="s">
        <v>12</v>
      </c>
      <c r="C6" s="14">
        <v>6</v>
      </c>
      <c r="D6" s="14">
        <f t="shared" si="0"/>
        <v>156.36</v>
      </c>
      <c r="E6" s="15">
        <v>9.84</v>
      </c>
      <c r="F6" s="14">
        <v>59</v>
      </c>
      <c r="G6" s="14">
        <v>16.22</v>
      </c>
      <c r="H6" s="15">
        <v>97.36</v>
      </c>
      <c r="I6" s="14"/>
    </row>
    <row r="7" ht="29" customHeight="1" spans="1:9">
      <c r="A7" s="14">
        <v>3</v>
      </c>
      <c r="B7" s="14" t="s">
        <v>13</v>
      </c>
      <c r="C7" s="14">
        <v>8</v>
      </c>
      <c r="D7" s="14">
        <f t="shared" si="0"/>
        <v>208.5</v>
      </c>
      <c r="E7" s="15">
        <v>9.84</v>
      </c>
      <c r="F7" s="14">
        <f t="shared" ref="F6:F12" si="1">E7*C7</f>
        <v>78.72</v>
      </c>
      <c r="G7" s="14">
        <v>16.22</v>
      </c>
      <c r="H7" s="15">
        <v>129.78</v>
      </c>
      <c r="I7" s="14"/>
    </row>
    <row r="8" ht="30" customHeight="1" spans="1:9">
      <c r="A8" s="14">
        <v>4</v>
      </c>
      <c r="B8" s="14" t="s">
        <v>14</v>
      </c>
      <c r="C8" s="14">
        <v>8</v>
      </c>
      <c r="D8" s="14">
        <f t="shared" si="0"/>
        <v>208.5</v>
      </c>
      <c r="E8" s="15">
        <v>9.84</v>
      </c>
      <c r="F8" s="14">
        <f t="shared" si="1"/>
        <v>78.72</v>
      </c>
      <c r="G8" s="14">
        <v>16.22</v>
      </c>
      <c r="H8" s="15">
        <v>129.78</v>
      </c>
      <c r="I8" s="14"/>
    </row>
    <row r="9" ht="28" customHeight="1" spans="1:13">
      <c r="A9" s="14">
        <v>5</v>
      </c>
      <c r="B9" s="14" t="s">
        <v>15</v>
      </c>
      <c r="C9" s="14">
        <v>13</v>
      </c>
      <c r="D9" s="14">
        <f t="shared" si="0"/>
        <v>338.8</v>
      </c>
      <c r="E9" s="15">
        <v>9.84</v>
      </c>
      <c r="F9" s="14">
        <f t="shared" si="1"/>
        <v>127.92</v>
      </c>
      <c r="G9" s="14">
        <v>16.22</v>
      </c>
      <c r="H9" s="15">
        <v>210.88</v>
      </c>
      <c r="I9" s="14"/>
      <c r="M9" t="s">
        <v>16</v>
      </c>
    </row>
    <row r="10" ht="27" customHeight="1" spans="1:9">
      <c r="A10" s="14">
        <v>6</v>
      </c>
      <c r="B10" s="14" t="s">
        <v>17</v>
      </c>
      <c r="C10" s="14">
        <v>6</v>
      </c>
      <c r="D10" s="14">
        <f t="shared" si="0"/>
        <v>156.36</v>
      </c>
      <c r="E10" s="15">
        <v>9.84</v>
      </c>
      <c r="F10" s="14">
        <v>59</v>
      </c>
      <c r="G10" s="14">
        <v>16.22</v>
      </c>
      <c r="H10" s="15">
        <v>97.36</v>
      </c>
      <c r="I10" s="14"/>
    </row>
    <row r="11" ht="25" customHeight="1" spans="1:9">
      <c r="A11" s="14">
        <v>7</v>
      </c>
      <c r="B11" s="14" t="s">
        <v>18</v>
      </c>
      <c r="C11" s="14">
        <v>8</v>
      </c>
      <c r="D11" s="14">
        <f t="shared" si="0"/>
        <v>208.5</v>
      </c>
      <c r="E11" s="15">
        <v>9.84</v>
      </c>
      <c r="F11" s="14">
        <f t="shared" si="1"/>
        <v>78.72</v>
      </c>
      <c r="G11" s="14">
        <v>16.22</v>
      </c>
      <c r="H11" s="15">
        <v>129.78</v>
      </c>
      <c r="I11" s="14"/>
    </row>
    <row r="12" ht="28" customHeight="1" spans="1:9">
      <c r="A12" s="14">
        <v>8</v>
      </c>
      <c r="B12" s="14" t="s">
        <v>19</v>
      </c>
      <c r="C12" s="14">
        <v>8</v>
      </c>
      <c r="D12" s="14">
        <f t="shared" si="0"/>
        <v>208.5</v>
      </c>
      <c r="E12" s="15">
        <v>9.84</v>
      </c>
      <c r="F12" s="14">
        <f t="shared" si="1"/>
        <v>78.72</v>
      </c>
      <c r="G12" s="14">
        <v>16.22</v>
      </c>
      <c r="H12" s="15">
        <v>129.78</v>
      </c>
      <c r="I12" s="14"/>
    </row>
  </sheetData>
  <mergeCells count="8">
    <mergeCell ref="A1:I1"/>
    <mergeCell ref="E2:F2"/>
    <mergeCell ref="G2:H2"/>
    <mergeCell ref="A4:B4"/>
    <mergeCell ref="A2:A3"/>
    <mergeCell ref="B2:B3"/>
    <mergeCell ref="C2:C3"/>
    <mergeCell ref="D2:D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escape</cp:lastModifiedBy>
  <dcterms:created xsi:type="dcterms:W3CDTF">2020-09-14T13:25:00Z</dcterms:created>
  <dcterms:modified xsi:type="dcterms:W3CDTF">2022-09-20T09:20:43Z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081D994C59C84C5390F3636B38454660</vt:lpwstr>
  </property>
</Properties>
</file>