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分配表" sheetId="1" r:id="rId1"/>
  </sheets>
  <definedNames>
    <definedName name="_xlnm._FilterDatabase" localSheetId="0" hidden="1">分配表!$A$5:$IV$36</definedName>
    <definedName name="_xlnm.Print_Area" localSheetId="0">分配表!$A$1:$N$36</definedName>
    <definedName name="_xlnm.Print_Titles" localSheetId="0">分配表!$3:$5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<sst xmlns="http://schemas.openxmlformats.org/spreadsheetml/2006/main" count="111" uniqueCount="94">
  <si>
    <r>
      <rPr>
        <sz val="17"/>
        <color theme="1"/>
        <rFont val="方正黑体简体"/>
        <charset val="134"/>
      </rPr>
      <t>附件</t>
    </r>
    <r>
      <rPr>
        <sz val="17"/>
        <color theme="1"/>
        <rFont val="Times New Roman"/>
        <charset val="134"/>
      </rPr>
      <t>1</t>
    </r>
  </si>
  <si>
    <t>盐池县预下达2025年中央财政衔接推进乡村振兴补助资金分配表</t>
  </si>
  <si>
    <r>
      <rPr>
        <b/>
        <sz val="12"/>
        <color theme="1"/>
        <rFont val="方正仿宋简体"/>
        <charset val="134"/>
      </rPr>
      <t>序号</t>
    </r>
  </si>
  <si>
    <r>
      <rPr>
        <b/>
        <sz val="12"/>
        <color theme="1"/>
        <rFont val="方正仿宋简体"/>
        <charset val="134"/>
      </rPr>
      <t>项目名称</t>
    </r>
  </si>
  <si>
    <r>
      <rPr>
        <b/>
        <sz val="12"/>
        <color theme="1"/>
        <rFont val="方正仿宋简体"/>
        <charset val="134"/>
      </rPr>
      <t>资金来源（万元）</t>
    </r>
  </si>
  <si>
    <r>
      <rPr>
        <b/>
        <sz val="12"/>
        <color theme="1"/>
        <rFont val="方正仿宋简体"/>
        <charset val="134"/>
      </rPr>
      <t>项目主要内容</t>
    </r>
  </si>
  <si>
    <r>
      <rPr>
        <b/>
        <sz val="12"/>
        <color theme="1"/>
        <rFont val="方正仿宋简体"/>
        <charset val="134"/>
      </rPr>
      <t>项目责任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方正仿宋简体"/>
        <charset val="134"/>
      </rPr>
      <t>单位</t>
    </r>
  </si>
  <si>
    <r>
      <rPr>
        <b/>
        <sz val="12"/>
        <color theme="1"/>
        <rFont val="方正仿宋简体"/>
        <charset val="0"/>
      </rPr>
      <t>资金支付（万元）</t>
    </r>
  </si>
  <si>
    <r>
      <rPr>
        <b/>
        <sz val="12"/>
        <color theme="1"/>
        <rFont val="方正仿宋简体"/>
        <charset val="134"/>
      </rPr>
      <t>总投资（万元）</t>
    </r>
  </si>
  <si>
    <r>
      <rPr>
        <b/>
        <sz val="12"/>
        <color rgb="FF000000"/>
        <rFont val="方正仿宋简体"/>
        <charset val="134"/>
      </rPr>
      <t>巩固拓展脱贫攻坚成果和乡村振兴任务</t>
    </r>
  </si>
  <si>
    <r>
      <rPr>
        <b/>
        <sz val="12"/>
        <color theme="1"/>
        <rFont val="Times New Roman"/>
        <charset val="134"/>
      </rPr>
      <t>“</t>
    </r>
    <r>
      <rPr>
        <b/>
        <sz val="12"/>
        <color theme="1"/>
        <rFont val="方正仿宋简体"/>
        <charset val="134"/>
      </rPr>
      <t>三西</t>
    </r>
    <r>
      <rPr>
        <b/>
        <sz val="12"/>
        <color theme="1"/>
        <rFont val="Times New Roman"/>
        <charset val="134"/>
      </rPr>
      <t>”</t>
    </r>
    <r>
      <rPr>
        <b/>
        <sz val="12"/>
        <color theme="1"/>
        <rFont val="方正仿宋简体"/>
        <charset val="134"/>
      </rPr>
      <t>农业建设任务</t>
    </r>
  </si>
  <si>
    <r>
      <rPr>
        <b/>
        <sz val="12"/>
        <color theme="1"/>
        <rFont val="方正仿宋简体"/>
        <charset val="134"/>
      </rPr>
      <t>以工代赈任务</t>
    </r>
  </si>
  <si>
    <r>
      <rPr>
        <b/>
        <sz val="12"/>
        <color theme="1"/>
        <rFont val="方正仿宋简体"/>
        <charset val="134"/>
      </rPr>
      <t>少数民族发展任务</t>
    </r>
  </si>
  <si>
    <r>
      <rPr>
        <b/>
        <sz val="12"/>
        <color theme="1"/>
        <rFont val="方正仿宋简体"/>
        <charset val="0"/>
      </rPr>
      <t>合计</t>
    </r>
  </si>
  <si>
    <r>
      <rPr>
        <b/>
        <sz val="12"/>
        <color theme="1"/>
        <rFont val="Times New Roman"/>
        <charset val="0"/>
      </rPr>
      <t>3</t>
    </r>
    <r>
      <rPr>
        <b/>
        <sz val="12"/>
        <color theme="1"/>
        <rFont val="方正仿宋简体"/>
        <charset val="0"/>
      </rPr>
      <t>月底前</t>
    </r>
  </si>
  <si>
    <r>
      <rPr>
        <b/>
        <sz val="12"/>
        <color theme="1"/>
        <rFont val="Times New Roman"/>
        <charset val="0"/>
      </rPr>
      <t>4</t>
    </r>
    <r>
      <rPr>
        <b/>
        <sz val="12"/>
        <color theme="1"/>
        <rFont val="方正仿宋简体"/>
        <charset val="0"/>
      </rPr>
      <t>月底前（</t>
    </r>
    <r>
      <rPr>
        <b/>
        <sz val="12"/>
        <color theme="1"/>
        <rFont val="Times New Roman"/>
        <charset val="0"/>
      </rPr>
      <t>50%</t>
    </r>
    <r>
      <rPr>
        <b/>
        <sz val="12"/>
        <color theme="1"/>
        <rFont val="方正仿宋简体"/>
        <charset val="0"/>
      </rPr>
      <t>以上）</t>
    </r>
  </si>
  <si>
    <r>
      <rPr>
        <b/>
        <sz val="12"/>
        <color theme="1"/>
        <rFont val="Times New Roman"/>
        <charset val="0"/>
      </rPr>
      <t>6</t>
    </r>
    <r>
      <rPr>
        <b/>
        <sz val="12"/>
        <color theme="1"/>
        <rFont val="方正仿宋简体"/>
        <charset val="0"/>
      </rPr>
      <t>月底前</t>
    </r>
  </si>
  <si>
    <r>
      <rPr>
        <b/>
        <sz val="12"/>
        <color theme="1"/>
        <rFont val="Times New Roman"/>
        <charset val="0"/>
      </rPr>
      <t>9</t>
    </r>
    <r>
      <rPr>
        <b/>
        <sz val="12"/>
        <color theme="1"/>
        <rFont val="方正仿宋简体"/>
        <charset val="0"/>
      </rPr>
      <t>月底前（完成项目资金支付）</t>
    </r>
  </si>
  <si>
    <r>
      <rPr>
        <b/>
        <sz val="12"/>
        <rFont val="方正仿宋简体"/>
        <charset val="134"/>
      </rPr>
      <t>合计</t>
    </r>
  </si>
  <si>
    <r>
      <rPr>
        <sz val="12"/>
        <rFont val="方正仿宋简体"/>
        <charset val="134"/>
      </rPr>
      <t>一</t>
    </r>
  </si>
  <si>
    <r>
      <rPr>
        <b/>
        <sz val="12"/>
        <rFont val="方正仿宋简体"/>
        <charset val="134"/>
      </rPr>
      <t>乡村建设</t>
    </r>
  </si>
  <si>
    <r>
      <rPr>
        <sz val="12"/>
        <rFont val="方正仿宋简体"/>
        <charset val="134"/>
      </rPr>
      <t>盐池县</t>
    </r>
    <r>
      <rPr>
        <sz val="12"/>
        <rFont val="Times New Roman"/>
        <charset val="134"/>
      </rPr>
      <t>2025</t>
    </r>
    <r>
      <rPr>
        <sz val="12"/>
        <rFont val="方正仿宋简体"/>
        <charset val="134"/>
      </rPr>
      <t>年村道建设工程</t>
    </r>
    <r>
      <rPr>
        <sz val="12"/>
        <rFont val="Times New Roman"/>
        <charset val="134"/>
      </rPr>
      <t xml:space="preserve"> </t>
    </r>
    <r>
      <rPr>
        <sz val="12"/>
        <rFont val="方正仿宋简体"/>
        <charset val="134"/>
      </rPr>
      <t>项目（公里）</t>
    </r>
  </si>
  <si>
    <r>
      <rPr>
        <sz val="12"/>
        <rFont val="方正仿宋简体"/>
        <charset val="134"/>
      </rPr>
      <t>计划完成村道硬化</t>
    </r>
    <r>
      <rPr>
        <sz val="12"/>
        <rFont val="Times New Roman"/>
        <charset val="134"/>
      </rPr>
      <t>30</t>
    </r>
    <r>
      <rPr>
        <sz val="12"/>
        <rFont val="方正仿宋简体"/>
        <charset val="134"/>
      </rPr>
      <t>公里。</t>
    </r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查漏补缺各村村道硬化；</t>
    </r>
    <r>
      <rPr>
        <sz val="12"/>
        <rFont val="Times New Roman"/>
        <charset val="134"/>
      </rPr>
      <t>2.</t>
    </r>
    <r>
      <rPr>
        <sz val="12"/>
        <rFont val="方正仿宋简体"/>
        <charset val="134"/>
      </rPr>
      <t>对存在安全隐患的村道改造提升（</t>
    </r>
    <r>
      <rPr>
        <sz val="12"/>
        <rFont val="Times New Roman"/>
        <charset val="134"/>
      </rPr>
      <t>2018</t>
    </r>
    <r>
      <rPr>
        <sz val="12"/>
        <rFont val="方正仿宋简体"/>
        <charset val="134"/>
      </rPr>
      <t>年前实施）；</t>
    </r>
    <r>
      <rPr>
        <sz val="12"/>
        <rFont val="Times New Roman"/>
        <charset val="134"/>
      </rPr>
      <t>3.</t>
    </r>
    <r>
      <rPr>
        <sz val="12"/>
        <rFont val="方正仿宋简体"/>
        <charset val="134"/>
      </rPr>
      <t>解决人大、政协相关提案。</t>
    </r>
  </si>
  <si>
    <r>
      <rPr>
        <sz val="12"/>
        <rFont val="方正仿宋简体"/>
        <charset val="134"/>
      </rPr>
      <t>农业农村局</t>
    </r>
  </si>
  <si>
    <r>
      <rPr>
        <sz val="12"/>
        <rFont val="方正仿宋简体"/>
        <charset val="134"/>
      </rPr>
      <t>农村灌溉基础设施改造提升项目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</si>
  <si>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对平台自然村矿坑修复及</t>
    </r>
    <r>
      <rPr>
        <sz val="12"/>
        <rFont val="Times New Roman"/>
        <charset val="134"/>
      </rPr>
      <t>800</t>
    </r>
    <r>
      <rPr>
        <sz val="12"/>
        <rFont val="方正仿宋简体"/>
        <charset val="134"/>
      </rPr>
      <t>亩高效节水灌溉地主设施接口改造；</t>
    </r>
    <r>
      <rPr>
        <sz val="12"/>
        <rFont val="Times New Roman"/>
        <charset val="134"/>
      </rPr>
      <t xml:space="preserve">
2.</t>
    </r>
    <r>
      <rPr>
        <sz val="12"/>
        <rFont val="方正仿宋简体"/>
        <charset val="134"/>
      </rPr>
      <t>雨强村马二支渠改造</t>
    </r>
    <r>
      <rPr>
        <sz val="12"/>
        <rFont val="Times New Roman"/>
        <charset val="134"/>
      </rPr>
      <t>2</t>
    </r>
    <r>
      <rPr>
        <sz val="12"/>
        <rFont val="方正仿宋简体"/>
        <charset val="134"/>
      </rPr>
      <t>公里；</t>
    </r>
    <r>
      <rPr>
        <sz val="12"/>
        <rFont val="Times New Roman"/>
        <charset val="134"/>
      </rPr>
      <t xml:space="preserve">
3.</t>
    </r>
    <r>
      <rPr>
        <sz val="12"/>
        <rFont val="方正仿宋简体"/>
        <charset val="134"/>
      </rPr>
      <t>对花马池镇、惠安堡镇、王乐井乡、冯记沟乡正在使用的蓄水池，重点对泵站维修、围栏修补、安全用电等进行安全提升工作。</t>
    </r>
  </si>
  <si>
    <r>
      <rPr>
        <sz val="12"/>
        <rFont val="方正仿宋简体"/>
        <charset val="134"/>
      </rPr>
      <t>盐池县</t>
    </r>
    <r>
      <rPr>
        <sz val="12"/>
        <rFont val="Times New Roman"/>
        <charset val="134"/>
      </rPr>
      <t>2025</t>
    </r>
    <r>
      <rPr>
        <sz val="12"/>
        <rFont val="方正仿宋简体"/>
        <charset val="134"/>
      </rPr>
      <t>年少数民族村庄建设项目</t>
    </r>
  </si>
  <si>
    <r>
      <rPr>
        <sz val="12"/>
        <rFont val="Times New Roman"/>
        <charset val="0"/>
      </rPr>
      <t>1.</t>
    </r>
    <r>
      <rPr>
        <sz val="12"/>
        <rFont val="方正仿宋简体"/>
        <charset val="0"/>
      </rPr>
      <t>支持民营企业发展项目（</t>
    </r>
    <r>
      <rPr>
        <sz val="12"/>
        <rFont val="Times New Roman"/>
        <charset val="0"/>
      </rPr>
      <t>122</t>
    </r>
    <r>
      <rPr>
        <sz val="12"/>
        <rFont val="方正仿宋简体"/>
        <charset val="0"/>
      </rPr>
      <t>万）：采取以奖代补方式支持</t>
    </r>
    <r>
      <rPr>
        <sz val="12"/>
        <rFont val="Times New Roman"/>
        <charset val="0"/>
      </rPr>
      <t>2-3</t>
    </r>
    <r>
      <rPr>
        <sz val="12"/>
        <rFont val="方正仿宋简体"/>
        <charset val="0"/>
      </rPr>
      <t>个企业设备改造提升或基础设施建设。</t>
    </r>
    <r>
      <rPr>
        <sz val="12"/>
        <rFont val="Times New Roman"/>
        <charset val="0"/>
      </rPr>
      <t>2.</t>
    </r>
    <r>
      <rPr>
        <sz val="12"/>
        <rFont val="方正仿宋简体"/>
        <charset val="0"/>
      </rPr>
      <t>盐池县</t>
    </r>
    <r>
      <rPr>
        <sz val="12"/>
        <rFont val="Times New Roman"/>
        <charset val="0"/>
      </rPr>
      <t>2025</t>
    </r>
    <r>
      <rPr>
        <sz val="12"/>
        <rFont val="方正仿宋简体"/>
        <charset val="0"/>
      </rPr>
      <t>年王乐井乡石山子村生猪养殖园区基础设施改造提升项目（</t>
    </r>
    <r>
      <rPr>
        <sz val="12"/>
        <rFont val="Times New Roman"/>
        <charset val="0"/>
      </rPr>
      <t>100</t>
    </r>
    <r>
      <rPr>
        <sz val="12"/>
        <rFont val="方正仿宋简体"/>
        <charset val="0"/>
      </rPr>
      <t>万）：新建</t>
    </r>
    <r>
      <rPr>
        <sz val="12"/>
        <rFont val="Times New Roman"/>
        <charset val="0"/>
      </rPr>
      <t>200</t>
    </r>
    <r>
      <rPr>
        <sz val="12"/>
        <rFont val="方正仿宋简体"/>
        <charset val="0"/>
      </rPr>
      <t>立方米收集池一座，更换漏粪板</t>
    </r>
    <r>
      <rPr>
        <sz val="12"/>
        <rFont val="Times New Roman"/>
        <charset val="0"/>
      </rPr>
      <t>500</t>
    </r>
    <r>
      <rPr>
        <sz val="12"/>
        <rFont val="方正仿宋简体"/>
        <charset val="0"/>
      </rPr>
      <t>余平方米，改造提升养殖园区排污和污水管线，配备风机换气系统等。</t>
    </r>
    <r>
      <rPr>
        <sz val="12"/>
        <rFont val="Times New Roman"/>
        <charset val="0"/>
      </rPr>
      <t>3.</t>
    </r>
    <r>
      <rPr>
        <sz val="12"/>
        <rFont val="方正仿宋简体"/>
        <charset val="0"/>
      </rPr>
      <t>青山乡月儿泉村雷记沟</t>
    </r>
    <r>
      <rPr>
        <sz val="12"/>
        <rFont val="Times New Roman"/>
        <charset val="0"/>
      </rPr>
      <t>2025</t>
    </r>
    <r>
      <rPr>
        <sz val="12"/>
        <rFont val="方正仿宋简体"/>
        <charset val="0"/>
      </rPr>
      <t>年乡村旅游建设项目（</t>
    </r>
    <r>
      <rPr>
        <sz val="12"/>
        <rFont val="Times New Roman"/>
        <charset val="0"/>
      </rPr>
      <t>150</t>
    </r>
    <r>
      <rPr>
        <sz val="12"/>
        <rFont val="方正仿宋简体"/>
        <charset val="0"/>
      </rPr>
      <t>万）：新建水冲公共卫生间</t>
    </r>
    <r>
      <rPr>
        <sz val="12"/>
        <rFont val="Times New Roman"/>
        <charset val="0"/>
      </rPr>
      <t>1</t>
    </r>
    <r>
      <rPr>
        <sz val="12"/>
        <rFont val="方正仿宋简体"/>
        <charset val="0"/>
      </rPr>
      <t>座，生态硬化</t>
    </r>
    <r>
      <rPr>
        <sz val="12"/>
        <rFont val="Times New Roman"/>
        <charset val="0"/>
      </rPr>
      <t>4200</t>
    </r>
    <r>
      <rPr>
        <sz val="12"/>
        <rFont val="方正仿宋简体"/>
        <charset val="0"/>
      </rPr>
      <t>平米，配套水电等基础设施建设。</t>
    </r>
    <r>
      <rPr>
        <sz val="12"/>
        <rFont val="Times New Roman"/>
        <charset val="0"/>
      </rPr>
      <t>4.</t>
    </r>
    <r>
      <rPr>
        <sz val="12"/>
        <rFont val="方正仿宋简体"/>
        <charset val="0"/>
      </rPr>
      <t>冯记沟乡暴记春村</t>
    </r>
    <r>
      <rPr>
        <sz val="12"/>
        <rFont val="Times New Roman"/>
        <charset val="0"/>
      </rPr>
      <t>2025</t>
    </r>
    <r>
      <rPr>
        <sz val="12"/>
        <rFont val="方正仿宋简体"/>
        <charset val="0"/>
      </rPr>
      <t>年中药材种植项目（</t>
    </r>
    <r>
      <rPr>
        <sz val="12"/>
        <rFont val="Times New Roman"/>
        <charset val="0"/>
      </rPr>
      <t>100</t>
    </r>
    <r>
      <rPr>
        <sz val="12"/>
        <rFont val="方正仿宋简体"/>
        <charset val="0"/>
      </rPr>
      <t>万）：支持暴记春村集体经济合作社种植中药材（射干）</t>
    </r>
    <r>
      <rPr>
        <sz val="12"/>
        <rFont val="Times New Roman"/>
        <charset val="0"/>
      </rPr>
      <t>500</t>
    </r>
    <r>
      <rPr>
        <sz val="12"/>
        <rFont val="方正仿宋简体"/>
        <charset val="0"/>
      </rPr>
      <t>亩，资金主要用于采购种苗，购买肥料、地膜、滴灌带及耕地、种植环节机械费用等。</t>
    </r>
    <r>
      <rPr>
        <sz val="12"/>
        <rFont val="Times New Roman"/>
        <charset val="0"/>
      </rPr>
      <t>5.</t>
    </r>
    <r>
      <rPr>
        <sz val="12"/>
        <rFont val="方正仿宋简体"/>
        <charset val="0"/>
      </rPr>
      <t>麻黄山乡</t>
    </r>
    <r>
      <rPr>
        <sz val="12"/>
        <rFont val="Times New Roman"/>
        <charset val="0"/>
      </rPr>
      <t>2025</t>
    </r>
    <r>
      <rPr>
        <sz val="12"/>
        <rFont val="方正仿宋简体"/>
        <charset val="0"/>
      </rPr>
      <t>年大接杏产业高质量发展项目（</t>
    </r>
    <r>
      <rPr>
        <sz val="12"/>
        <rFont val="Times New Roman"/>
        <charset val="0"/>
      </rPr>
      <t>100</t>
    </r>
    <r>
      <rPr>
        <sz val="12"/>
        <rFont val="方正仿宋简体"/>
        <charset val="0"/>
      </rPr>
      <t>万）：在井滩子等村建设大接杏抗寒防霜冻棚</t>
    </r>
    <r>
      <rPr>
        <sz val="12"/>
        <rFont val="Times New Roman"/>
        <charset val="0"/>
      </rPr>
      <t>5</t>
    </r>
    <r>
      <rPr>
        <sz val="12"/>
        <rFont val="方正仿宋简体"/>
        <charset val="0"/>
      </rPr>
      <t>座，新建</t>
    </r>
    <r>
      <rPr>
        <sz val="12"/>
        <rFont val="Times New Roman"/>
        <charset val="0"/>
      </rPr>
      <t>20</t>
    </r>
    <r>
      <rPr>
        <sz val="12"/>
        <rFont val="方正仿宋简体"/>
        <charset val="0"/>
      </rPr>
      <t>吨冷库</t>
    </r>
    <r>
      <rPr>
        <sz val="12"/>
        <rFont val="Times New Roman"/>
        <charset val="0"/>
      </rPr>
      <t>1</t>
    </r>
    <r>
      <rPr>
        <sz val="12"/>
        <rFont val="方正仿宋简体"/>
        <charset val="0"/>
      </rPr>
      <t>座，购买防霜机</t>
    </r>
    <r>
      <rPr>
        <sz val="12"/>
        <rFont val="Times New Roman"/>
        <charset val="0"/>
      </rPr>
      <t>10</t>
    </r>
    <r>
      <rPr>
        <sz val="12"/>
        <rFont val="方正仿宋简体"/>
        <charset val="0"/>
      </rPr>
      <t>台，购买大接杏分拣设备</t>
    </r>
    <r>
      <rPr>
        <sz val="12"/>
        <rFont val="Times New Roman"/>
        <charset val="0"/>
      </rPr>
      <t>3</t>
    </r>
    <r>
      <rPr>
        <sz val="12"/>
        <rFont val="方正仿宋简体"/>
        <charset val="0"/>
      </rPr>
      <t>台、烘干设备</t>
    </r>
    <r>
      <rPr>
        <sz val="12"/>
        <rFont val="Times New Roman"/>
        <charset val="0"/>
      </rPr>
      <t>3</t>
    </r>
    <r>
      <rPr>
        <sz val="12"/>
        <rFont val="方正仿宋简体"/>
        <charset val="0"/>
      </rPr>
      <t>台，预防大接杏受霜冻，提高产量，降低大接杏损耗，增加群众收入。</t>
    </r>
  </si>
  <si>
    <t>统战部
王乐井乡
青山乡
冯记沟乡
麻黄山乡</t>
  </si>
  <si>
    <r>
      <rPr>
        <sz val="12"/>
        <rFont val="方正仿宋简体"/>
        <charset val="134"/>
      </rPr>
      <t>盐池县高沙窝镇</t>
    </r>
    <r>
      <rPr>
        <sz val="12"/>
        <rFont val="Times New Roman"/>
        <charset val="134"/>
      </rPr>
      <t>2025</t>
    </r>
    <r>
      <rPr>
        <sz val="12"/>
        <rFont val="方正仿宋简体"/>
        <charset val="134"/>
      </rPr>
      <t>年基础设施提升以工代赈项目</t>
    </r>
  </si>
  <si>
    <r>
      <rPr>
        <sz val="12"/>
        <rFont val="方正仿宋简体"/>
        <charset val="134"/>
      </rPr>
      <t>长流墩村：村内改造污水管道</t>
    </r>
    <r>
      <rPr>
        <sz val="12"/>
        <rFont val="Times New Roman"/>
        <charset val="134"/>
      </rPr>
      <t>2168m</t>
    </r>
    <r>
      <rPr>
        <sz val="12"/>
        <rFont val="方正仿宋简体"/>
        <charset val="134"/>
      </rPr>
      <t>，主干道沥青混凝土罩面</t>
    </r>
    <r>
      <rPr>
        <sz val="12"/>
        <rFont val="Times New Roman"/>
        <charset val="134"/>
      </rPr>
      <t>3180</t>
    </r>
    <r>
      <rPr>
        <sz val="12"/>
        <rFont val="宋体"/>
        <charset val="134"/>
      </rPr>
      <t>㎡</t>
    </r>
    <r>
      <rPr>
        <sz val="12"/>
        <rFont val="方正仿宋简体"/>
        <charset val="134"/>
      </rPr>
      <t>，面包砖硬化</t>
    </r>
    <r>
      <rPr>
        <sz val="12"/>
        <rFont val="Times New Roman"/>
        <charset val="134"/>
      </rPr>
      <t>4390</t>
    </r>
    <r>
      <rPr>
        <sz val="12"/>
        <rFont val="宋体"/>
        <charset val="134"/>
      </rPr>
      <t>㎡</t>
    </r>
    <r>
      <rPr>
        <sz val="12"/>
        <rFont val="方正仿宋简体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方正仿宋简体"/>
        <charset val="134"/>
      </rPr>
      <t>宝塔村：村内新建污水管道</t>
    </r>
    <r>
      <rPr>
        <sz val="12"/>
        <rFont val="Times New Roman"/>
        <charset val="134"/>
      </rPr>
      <t>1410m</t>
    </r>
    <r>
      <rPr>
        <sz val="12"/>
        <rFont val="方正仿宋简体"/>
        <charset val="134"/>
      </rPr>
      <t>，商业街混凝土硬化约</t>
    </r>
    <r>
      <rPr>
        <sz val="12"/>
        <rFont val="Times New Roman"/>
        <charset val="134"/>
      </rPr>
      <t>2676</t>
    </r>
    <r>
      <rPr>
        <sz val="12"/>
        <rFont val="宋体"/>
        <charset val="134"/>
      </rPr>
      <t>㎡</t>
    </r>
    <r>
      <rPr>
        <sz val="12"/>
        <rFont val="方正仿宋简体"/>
        <charset val="134"/>
      </rPr>
      <t>，村部面包砖硬化</t>
    </r>
    <r>
      <rPr>
        <sz val="12"/>
        <rFont val="Times New Roman"/>
        <charset val="134"/>
      </rPr>
      <t>2220</t>
    </r>
    <r>
      <rPr>
        <sz val="12"/>
        <rFont val="宋体"/>
        <charset val="134"/>
      </rPr>
      <t>㎡</t>
    </r>
    <r>
      <rPr>
        <sz val="12"/>
        <rFont val="方正仿宋简体"/>
        <charset val="134"/>
      </rPr>
      <t>，村部混凝土硬化</t>
    </r>
    <r>
      <rPr>
        <sz val="12"/>
        <rFont val="Times New Roman"/>
        <charset val="134"/>
      </rPr>
      <t>1667</t>
    </r>
    <r>
      <rPr>
        <sz val="12"/>
        <rFont val="宋体"/>
        <charset val="134"/>
      </rPr>
      <t>㎡</t>
    </r>
    <r>
      <rPr>
        <sz val="12"/>
        <rFont val="方正仿宋简体"/>
        <charset val="134"/>
      </rPr>
      <t>。</t>
    </r>
  </si>
  <si>
    <t xml:space="preserve">高沙窝镇
人民政府
</t>
  </si>
  <si>
    <r>
      <rPr>
        <sz val="12"/>
        <rFont val="方正仿宋简体"/>
        <charset val="134"/>
      </rPr>
      <t>花马池镇沟沿村</t>
    </r>
    <r>
      <rPr>
        <sz val="12"/>
        <rFont val="Times New Roman"/>
        <charset val="134"/>
      </rPr>
      <t>2025</t>
    </r>
    <r>
      <rPr>
        <sz val="12"/>
        <rFont val="方正仿宋简体"/>
        <charset val="134"/>
      </rPr>
      <t>年和美乡村建设项目</t>
    </r>
  </si>
  <si>
    <r>
      <rPr>
        <sz val="12"/>
        <rFont val="方正仿宋简体"/>
        <charset val="134"/>
      </rPr>
      <t>人居环境整治提升工程。拆除及恢复混凝土道路</t>
    </r>
    <r>
      <rPr>
        <sz val="12"/>
        <rFont val="Times New Roman"/>
        <charset val="134"/>
      </rPr>
      <t>7075</t>
    </r>
    <r>
      <rPr>
        <sz val="12"/>
        <rFont val="宋体"/>
        <charset val="134"/>
      </rPr>
      <t>㎡</t>
    </r>
    <r>
      <rPr>
        <sz val="12"/>
        <rFont val="方正仿宋简体"/>
        <charset val="134"/>
      </rPr>
      <t>，新增面包砖铺装</t>
    </r>
    <r>
      <rPr>
        <sz val="12"/>
        <rFont val="Times New Roman"/>
        <charset val="134"/>
      </rPr>
      <t>2938</t>
    </r>
    <r>
      <rPr>
        <sz val="12"/>
        <rFont val="宋体"/>
        <charset val="134"/>
      </rPr>
      <t>㎡</t>
    </r>
    <r>
      <rPr>
        <sz val="12"/>
        <rFont val="方正仿宋简体"/>
        <charset val="134"/>
      </rPr>
      <t>，安装混凝土道牙</t>
    </r>
    <r>
      <rPr>
        <sz val="12"/>
        <rFont val="Times New Roman"/>
        <charset val="134"/>
      </rPr>
      <t>273m</t>
    </r>
    <r>
      <rPr>
        <sz val="12"/>
        <rFont val="方正仿宋简体"/>
        <charset val="134"/>
      </rPr>
      <t>，拆除原有硬化（道路两侧）</t>
    </r>
    <r>
      <rPr>
        <sz val="12"/>
        <rFont val="Times New Roman"/>
        <charset val="134"/>
      </rPr>
      <t>3857</t>
    </r>
    <r>
      <rPr>
        <sz val="12"/>
        <rFont val="宋体"/>
        <charset val="134"/>
      </rPr>
      <t>㎡</t>
    </r>
    <r>
      <rPr>
        <sz val="12"/>
        <rFont val="方正仿宋简体"/>
        <charset val="134"/>
      </rPr>
      <t>；生活污水治理工程。敷设各类管网</t>
    </r>
    <r>
      <rPr>
        <sz val="12"/>
        <rFont val="Times New Roman"/>
        <charset val="134"/>
      </rPr>
      <t>4535m</t>
    </r>
    <r>
      <rPr>
        <sz val="12"/>
        <rFont val="方正仿宋简体"/>
        <charset val="134"/>
      </rPr>
      <t>及安装检查井、沉泥井，破除及恢复现状给水管道</t>
    </r>
    <r>
      <rPr>
        <sz val="12"/>
        <rFont val="Times New Roman"/>
        <charset val="134"/>
      </rPr>
      <t>400m</t>
    </r>
    <r>
      <rPr>
        <sz val="12"/>
        <rFont val="方正仿宋简体"/>
        <charset val="134"/>
      </rPr>
      <t>，拆除及恢复沥青道路</t>
    </r>
    <r>
      <rPr>
        <sz val="12"/>
        <rFont val="Times New Roman"/>
        <charset val="134"/>
      </rPr>
      <t>30</t>
    </r>
    <r>
      <rPr>
        <sz val="12"/>
        <rFont val="宋体"/>
        <charset val="134"/>
      </rPr>
      <t>㎡</t>
    </r>
    <r>
      <rPr>
        <sz val="12"/>
        <rFont val="方正仿宋简体"/>
        <charset val="134"/>
      </rPr>
      <t>。</t>
    </r>
  </si>
  <si>
    <r>
      <rPr>
        <sz val="12"/>
        <rFont val="方正仿宋简体"/>
        <charset val="134"/>
      </rPr>
      <t>花马池镇</t>
    </r>
    <r>
      <rPr>
        <sz val="12"/>
        <rFont val="Times New Roman"/>
        <charset val="134"/>
      </rPr>
      <t xml:space="preserve">
</t>
    </r>
    <r>
      <rPr>
        <sz val="12"/>
        <rFont val="方正仿宋简体"/>
        <charset val="134"/>
      </rPr>
      <t>人民政府</t>
    </r>
  </si>
  <si>
    <r>
      <rPr>
        <sz val="12"/>
        <rFont val="方正仿宋简体"/>
        <charset val="134"/>
      </rPr>
      <t>惠安堡镇杜家沟村</t>
    </r>
    <r>
      <rPr>
        <sz val="12"/>
        <rFont val="Times New Roman"/>
        <charset val="134"/>
      </rPr>
      <t>2025</t>
    </r>
    <r>
      <rPr>
        <sz val="12"/>
        <rFont val="方正仿宋简体"/>
        <charset val="134"/>
      </rPr>
      <t>年人居环境整治工程项目</t>
    </r>
  </si>
  <si>
    <r>
      <rPr>
        <sz val="12"/>
        <rFont val="方正仿宋简体"/>
        <charset val="134"/>
      </rPr>
      <t>完成村道提升</t>
    </r>
    <r>
      <rPr>
        <sz val="12"/>
        <rFont val="Times New Roman"/>
        <charset val="134"/>
      </rPr>
      <t>2.5</t>
    </r>
    <r>
      <rPr>
        <sz val="12"/>
        <rFont val="方正仿宋简体"/>
        <charset val="134"/>
      </rPr>
      <t>公里（油路），巷道改造面积</t>
    </r>
    <r>
      <rPr>
        <sz val="12"/>
        <rFont val="Times New Roman"/>
        <charset val="134"/>
      </rPr>
      <t>8750</t>
    </r>
    <r>
      <rPr>
        <sz val="12"/>
        <rFont val="方正仿宋简体"/>
        <charset val="134"/>
      </rPr>
      <t>平方米；新建雨水边沟（带盖板）</t>
    </r>
    <r>
      <rPr>
        <sz val="12"/>
        <rFont val="Times New Roman"/>
        <charset val="134"/>
      </rPr>
      <t>740</t>
    </r>
    <r>
      <rPr>
        <sz val="12"/>
        <rFont val="方正仿宋简体"/>
        <charset val="134"/>
      </rPr>
      <t>米，铺装面包砖</t>
    </r>
    <r>
      <rPr>
        <sz val="12"/>
        <rFont val="Times New Roman"/>
        <charset val="134"/>
      </rPr>
      <t>2220</t>
    </r>
    <r>
      <rPr>
        <sz val="12"/>
        <rFont val="方正仿宋简体"/>
        <charset val="134"/>
      </rPr>
      <t>平方米，砌筑护坡</t>
    </r>
    <r>
      <rPr>
        <sz val="12"/>
        <rFont val="Times New Roman"/>
        <charset val="134"/>
      </rPr>
      <t>2664</t>
    </r>
    <r>
      <rPr>
        <sz val="12"/>
        <rFont val="方正仿宋简体"/>
        <charset val="134"/>
      </rPr>
      <t>平方米，同时开展</t>
    </r>
    <r>
      <rPr>
        <sz val="12"/>
        <rFont val="Times New Roman"/>
        <charset val="134"/>
      </rPr>
      <t>“</t>
    </r>
    <r>
      <rPr>
        <sz val="12"/>
        <rFont val="方正仿宋简体"/>
        <charset val="134"/>
      </rPr>
      <t>三大堆</t>
    </r>
    <r>
      <rPr>
        <sz val="12"/>
        <rFont val="Times New Roman"/>
        <charset val="134"/>
      </rPr>
      <t>”</t>
    </r>
    <r>
      <rPr>
        <sz val="12"/>
        <rFont val="方正仿宋简体"/>
        <charset val="134"/>
      </rPr>
      <t>整治。</t>
    </r>
  </si>
  <si>
    <r>
      <rPr>
        <sz val="12"/>
        <rFont val="方正仿宋简体"/>
        <charset val="134"/>
      </rPr>
      <t>惠安堡镇</t>
    </r>
    <r>
      <rPr>
        <sz val="12"/>
        <rFont val="Times New Roman"/>
        <charset val="134"/>
      </rPr>
      <t xml:space="preserve">
</t>
    </r>
    <r>
      <rPr>
        <sz val="12"/>
        <rFont val="方正仿宋简体"/>
        <charset val="134"/>
      </rPr>
      <t>人民政府</t>
    </r>
  </si>
  <si>
    <r>
      <rPr>
        <b/>
        <sz val="12"/>
        <rFont val="方正仿宋简体"/>
        <charset val="134"/>
      </rPr>
      <t>二</t>
    </r>
  </si>
  <si>
    <r>
      <rPr>
        <b/>
        <sz val="12"/>
        <rFont val="方正仿宋简体"/>
        <charset val="134"/>
      </rPr>
      <t>特色产业培育</t>
    </r>
  </si>
  <si>
    <t>县级主导特色产业培育项目</t>
  </si>
  <si>
    <t>1.2025年，建设黄花菜绿色标准化种植基地1.5万亩，稳定发展黄花菜种植面积4.2万亩，年产干菜总量达到0.6万吨以上，黄花产业总产值达到3亿元以上；建设小杂粮标准化生产基地5000亩（待区厅方案敲定），打造杂粮杂豆良种繁育基地1.5万亩、推广马铃薯优新品种0.3万亩，带动全县种植以荞麦为主的小杂粮50万亩以上，杂粮总产量达到3万吨，实现产值2亿元；持续打造盐池马铃薯、花马池蔬菜、青山芝麻香瓜、高沙窝西红柿、王乐井西甜瓜和麻黄山大接杏，带动发展朝天椒、红葱、红薯、黄萝卜等区域特色小品牌，发展果蔬种植面积3万亩以上，实现产值1亿元。
2.2025年中药材种植：全县抚育种植以甘草、黄芪等为主的沙旱生中药材8万亩。其中，水地种植1.3万亩，旱地种植1.9万亩；采种基地4万亩；甘草封育补植0.8万亩。
3.全县范围内建设9个病死畜禽无害化处理暂存点；同时完善冯记沟乡无害化处理厂相关附属设施，购置无害化处理所需设备，购买无害化处理车1辆，完善生物安全体系，监控体系，储存体系等建设。</t>
  </si>
  <si>
    <r>
      <rPr>
        <sz val="12"/>
        <rFont val="方正仿宋简体"/>
        <charset val="0"/>
      </rPr>
      <t>盐池县</t>
    </r>
    <r>
      <rPr>
        <sz val="12"/>
        <rFont val="Times New Roman"/>
        <charset val="0"/>
      </rPr>
      <t>2025</t>
    </r>
    <r>
      <rPr>
        <sz val="12"/>
        <rFont val="方正仿宋简体"/>
        <charset val="0"/>
      </rPr>
      <t>年乡镇小产业补助项目（户）</t>
    </r>
  </si>
  <si>
    <r>
      <rPr>
        <sz val="12"/>
        <rFont val="方正仿宋简体"/>
        <charset val="134"/>
      </rPr>
      <t>支持乡镇发展适合本地的特色产业项目，对全县农户采取以奖代补的形式进行支持，脱贫户每户享受补助累计不超过</t>
    </r>
    <r>
      <rPr>
        <sz val="12"/>
        <rFont val="Times New Roman"/>
        <charset val="134"/>
      </rPr>
      <t>2000</t>
    </r>
    <r>
      <rPr>
        <sz val="12"/>
        <rFont val="方正仿宋简体"/>
        <charset val="134"/>
      </rPr>
      <t>元。</t>
    </r>
  </si>
  <si>
    <r>
      <rPr>
        <sz val="12"/>
        <rFont val="方正仿宋简体"/>
        <charset val="134"/>
      </rPr>
      <t>各乡镇</t>
    </r>
  </si>
  <si>
    <r>
      <rPr>
        <sz val="12"/>
        <rFont val="方正仿宋简体"/>
        <charset val="0"/>
      </rPr>
      <t>花马池镇</t>
    </r>
    <r>
      <rPr>
        <sz val="12"/>
        <rFont val="Times New Roman"/>
        <charset val="0"/>
      </rPr>
      <t>2025</t>
    </r>
    <r>
      <rPr>
        <sz val="12"/>
        <rFont val="方正仿宋简体"/>
        <charset val="0"/>
      </rPr>
      <t>年乡镇小产业补助项目（户）</t>
    </r>
  </si>
  <si>
    <r>
      <rPr>
        <sz val="12"/>
        <color theme="1"/>
        <rFont val="方正仿宋简体"/>
        <charset val="0"/>
      </rPr>
      <t>花马池镇</t>
    </r>
    <r>
      <rPr>
        <sz val="12"/>
        <color theme="1"/>
        <rFont val="Times New Roman"/>
        <charset val="0"/>
      </rPr>
      <t xml:space="preserve">
</t>
    </r>
    <r>
      <rPr>
        <sz val="12"/>
        <color theme="1"/>
        <rFont val="方正仿宋简体"/>
        <charset val="0"/>
      </rPr>
      <t>人民政府</t>
    </r>
  </si>
  <si>
    <r>
      <rPr>
        <sz val="12"/>
        <rFont val="方正仿宋简体"/>
        <charset val="0"/>
      </rPr>
      <t>大水坑镇</t>
    </r>
    <r>
      <rPr>
        <sz val="12"/>
        <rFont val="Times New Roman"/>
        <charset val="0"/>
      </rPr>
      <t>2025</t>
    </r>
    <r>
      <rPr>
        <sz val="12"/>
        <rFont val="方正仿宋简体"/>
        <charset val="0"/>
      </rPr>
      <t>年乡镇小产业补助项目（户）</t>
    </r>
  </si>
  <si>
    <r>
      <rPr>
        <sz val="12"/>
        <color theme="1"/>
        <rFont val="方正仿宋简体"/>
        <charset val="0"/>
      </rPr>
      <t>大水坑镇人民政府</t>
    </r>
  </si>
  <si>
    <r>
      <rPr>
        <sz val="12"/>
        <rFont val="方正仿宋简体"/>
        <charset val="0"/>
      </rPr>
      <t>惠安堡镇</t>
    </r>
    <r>
      <rPr>
        <sz val="12"/>
        <rFont val="Times New Roman"/>
        <charset val="0"/>
      </rPr>
      <t>2025</t>
    </r>
    <r>
      <rPr>
        <sz val="12"/>
        <rFont val="方正仿宋简体"/>
        <charset val="0"/>
      </rPr>
      <t>年乡镇小产业补助项目（户）</t>
    </r>
  </si>
  <si>
    <r>
      <rPr>
        <sz val="12"/>
        <color theme="1"/>
        <rFont val="方正仿宋简体"/>
        <charset val="0"/>
      </rPr>
      <t>惠安堡镇</t>
    </r>
    <r>
      <rPr>
        <sz val="12"/>
        <color theme="1"/>
        <rFont val="Times New Roman"/>
        <charset val="0"/>
      </rPr>
      <t xml:space="preserve">
</t>
    </r>
    <r>
      <rPr>
        <sz val="12"/>
        <color theme="1"/>
        <rFont val="方正仿宋简体"/>
        <charset val="0"/>
      </rPr>
      <t>人民政府</t>
    </r>
  </si>
  <si>
    <r>
      <rPr>
        <sz val="12"/>
        <rFont val="方正仿宋简体"/>
        <charset val="0"/>
      </rPr>
      <t>高沙窝镇</t>
    </r>
    <r>
      <rPr>
        <sz val="12"/>
        <rFont val="Times New Roman"/>
        <charset val="0"/>
      </rPr>
      <t>2025</t>
    </r>
    <r>
      <rPr>
        <sz val="12"/>
        <rFont val="方正仿宋简体"/>
        <charset val="0"/>
      </rPr>
      <t>年乡镇小产业补助项目（户）</t>
    </r>
  </si>
  <si>
    <r>
      <rPr>
        <sz val="12"/>
        <color theme="1"/>
        <rFont val="方正仿宋简体"/>
        <charset val="0"/>
      </rPr>
      <t>高沙窝镇</t>
    </r>
    <r>
      <rPr>
        <sz val="12"/>
        <color theme="1"/>
        <rFont val="Times New Roman"/>
        <charset val="0"/>
      </rPr>
      <t xml:space="preserve">
</t>
    </r>
    <r>
      <rPr>
        <sz val="12"/>
        <color theme="1"/>
        <rFont val="方正仿宋简体"/>
        <charset val="0"/>
      </rPr>
      <t>人民政府</t>
    </r>
  </si>
  <si>
    <r>
      <rPr>
        <sz val="12"/>
        <rFont val="方正仿宋简体"/>
        <charset val="0"/>
      </rPr>
      <t>王乐井乡</t>
    </r>
    <r>
      <rPr>
        <sz val="12"/>
        <rFont val="Times New Roman"/>
        <charset val="0"/>
      </rPr>
      <t>2025</t>
    </r>
    <r>
      <rPr>
        <sz val="12"/>
        <rFont val="方正仿宋简体"/>
        <charset val="0"/>
      </rPr>
      <t>年乡镇小产业补助项目（户）</t>
    </r>
  </si>
  <si>
    <r>
      <rPr>
        <sz val="12"/>
        <color theme="1"/>
        <rFont val="方正仿宋简体"/>
        <charset val="0"/>
      </rPr>
      <t>王乐井乡人民政府</t>
    </r>
  </si>
  <si>
    <r>
      <rPr>
        <sz val="12"/>
        <rFont val="方正仿宋简体"/>
        <charset val="0"/>
      </rPr>
      <t>青山乡</t>
    </r>
    <r>
      <rPr>
        <sz val="12"/>
        <rFont val="Times New Roman"/>
        <charset val="0"/>
      </rPr>
      <t>2025</t>
    </r>
    <r>
      <rPr>
        <sz val="12"/>
        <rFont val="方正仿宋简体"/>
        <charset val="0"/>
      </rPr>
      <t>年乡镇小产业补助项目（户）</t>
    </r>
  </si>
  <si>
    <r>
      <rPr>
        <sz val="12"/>
        <color theme="1"/>
        <rFont val="方正仿宋简体"/>
        <charset val="0"/>
      </rPr>
      <t>青山乡人民政府</t>
    </r>
  </si>
  <si>
    <r>
      <rPr>
        <sz val="12"/>
        <rFont val="方正仿宋简体"/>
        <charset val="0"/>
      </rPr>
      <t>冯记沟乡</t>
    </r>
    <r>
      <rPr>
        <sz val="12"/>
        <rFont val="Times New Roman"/>
        <charset val="0"/>
      </rPr>
      <t>2025</t>
    </r>
    <r>
      <rPr>
        <sz val="12"/>
        <rFont val="方正仿宋简体"/>
        <charset val="0"/>
      </rPr>
      <t>年乡镇小产业补助项目（户）</t>
    </r>
  </si>
  <si>
    <r>
      <rPr>
        <sz val="12"/>
        <color theme="1"/>
        <rFont val="方正仿宋简体"/>
        <charset val="0"/>
      </rPr>
      <t>冯记沟乡人民政府</t>
    </r>
  </si>
  <si>
    <r>
      <rPr>
        <sz val="12"/>
        <rFont val="方正仿宋简体"/>
        <charset val="0"/>
      </rPr>
      <t>麻黄山乡</t>
    </r>
    <r>
      <rPr>
        <sz val="12"/>
        <rFont val="Times New Roman"/>
        <charset val="0"/>
      </rPr>
      <t>2025</t>
    </r>
    <r>
      <rPr>
        <sz val="12"/>
        <rFont val="方正仿宋简体"/>
        <charset val="0"/>
      </rPr>
      <t>年乡镇小产业补助项目（户）</t>
    </r>
  </si>
  <si>
    <r>
      <rPr>
        <sz val="12"/>
        <color theme="1"/>
        <rFont val="方正仿宋简体"/>
        <charset val="0"/>
      </rPr>
      <t>麻黄山乡人民政府</t>
    </r>
  </si>
  <si>
    <r>
      <rPr>
        <sz val="12"/>
        <rFont val="方正仿宋简体"/>
        <charset val="0"/>
      </rPr>
      <t>盐池滩羊保真仓智慧物流中心建设项目</t>
    </r>
  </si>
  <si>
    <r>
      <rPr>
        <sz val="12"/>
        <rFont val="方正仿宋简体"/>
        <charset val="134"/>
      </rPr>
      <t>建立西北第一个羊肉产地冷链智能供应链中心，物流提供规划和技术，搭建起能够整合</t>
    </r>
    <r>
      <rPr>
        <sz val="12"/>
        <rFont val="Times New Roman"/>
        <charset val="134"/>
      </rPr>
      <t>180</t>
    </r>
    <r>
      <rPr>
        <sz val="12"/>
        <rFont val="方正仿宋简体"/>
        <charset val="134"/>
      </rPr>
      <t>万只滩羊的集约化物流体系，实现统仓共配，降低全程冷链物流成本。通过全链路溯源，打造盐池滩羊保真仓概念。</t>
    </r>
  </si>
  <si>
    <r>
      <rPr>
        <sz val="12"/>
        <color theme="1"/>
        <rFont val="方正仿宋简体"/>
        <charset val="0"/>
      </rPr>
      <t>融盐集团</t>
    </r>
  </si>
  <si>
    <r>
      <rPr>
        <sz val="12"/>
        <rFont val="方正仿宋简体"/>
        <charset val="0"/>
      </rPr>
      <t>盐池县生猪定点屠宰厂改造提升项目</t>
    </r>
  </si>
  <si>
    <r>
      <rPr>
        <sz val="12"/>
        <rFont val="方正仿宋简体"/>
        <charset val="134"/>
      </rPr>
      <t>建设地点位于盐池县花马池镇沟沿行政村德胜墩自然村，主要建设内容为参照《宁夏回族自治区生猪屠宰质量管理规范实施方案》围绕机构与人员</t>
    </r>
    <r>
      <rPr>
        <sz val="12"/>
        <rFont val="Times New Roman"/>
        <charset val="134"/>
      </rPr>
      <t xml:space="preserve"> </t>
    </r>
    <r>
      <rPr>
        <sz val="12"/>
        <rFont val="方正仿宋简体"/>
        <charset val="134"/>
      </rPr>
      <t>、厂房与设施设备</t>
    </r>
    <r>
      <rPr>
        <sz val="12"/>
        <rFont val="Times New Roman"/>
        <charset val="134"/>
      </rPr>
      <t xml:space="preserve"> </t>
    </r>
    <r>
      <rPr>
        <sz val="12"/>
        <rFont val="方正仿宋简体"/>
        <charset val="134"/>
      </rPr>
      <t>、宰前管理</t>
    </r>
    <r>
      <rPr>
        <sz val="12"/>
        <rFont val="Times New Roman"/>
        <charset val="134"/>
      </rPr>
      <t xml:space="preserve"> </t>
    </r>
    <r>
      <rPr>
        <sz val="12"/>
        <rFont val="方正仿宋简体"/>
        <charset val="134"/>
      </rPr>
      <t>、屠宰过程管理</t>
    </r>
    <r>
      <rPr>
        <sz val="12"/>
        <rFont val="Times New Roman"/>
        <charset val="134"/>
      </rPr>
      <t xml:space="preserve"> </t>
    </r>
    <r>
      <rPr>
        <sz val="12"/>
        <rFont val="方正仿宋简体"/>
        <charset val="134"/>
      </rPr>
      <t>、检验检疫、产品出厂管理</t>
    </r>
    <r>
      <rPr>
        <sz val="12"/>
        <rFont val="Times New Roman"/>
        <charset val="134"/>
      </rPr>
      <t xml:space="preserve"> </t>
    </r>
    <r>
      <rPr>
        <sz val="12"/>
        <rFont val="方正仿宋简体"/>
        <charset val="134"/>
      </rPr>
      <t>、追溯与召回</t>
    </r>
    <r>
      <rPr>
        <sz val="12"/>
        <rFont val="Times New Roman"/>
        <charset val="134"/>
      </rPr>
      <t xml:space="preserve"> </t>
    </r>
    <r>
      <rPr>
        <sz val="12"/>
        <rFont val="方正仿宋简体"/>
        <charset val="134"/>
      </rPr>
      <t>、委托管理、质量监督与记录管理</t>
    </r>
    <r>
      <rPr>
        <sz val="12"/>
        <rFont val="Times New Roman"/>
        <charset val="134"/>
      </rPr>
      <t>9</t>
    </r>
    <r>
      <rPr>
        <sz val="12"/>
        <rFont val="方正仿宋简体"/>
        <charset val="134"/>
      </rPr>
      <t>个方面，</t>
    </r>
    <r>
      <rPr>
        <sz val="12"/>
        <rFont val="Times New Roman"/>
        <charset val="134"/>
      </rPr>
      <t>160</t>
    </r>
    <r>
      <rPr>
        <sz val="12"/>
        <rFont val="方正仿宋简体"/>
        <charset val="134"/>
      </rPr>
      <t>项检查项目进行提升改造。</t>
    </r>
  </si>
  <si>
    <r>
      <rPr>
        <sz val="12"/>
        <color theme="1"/>
        <rFont val="方正仿宋简体"/>
        <charset val="0"/>
      </rPr>
      <t>滩羊集团</t>
    </r>
  </si>
  <si>
    <r>
      <rPr>
        <sz val="12"/>
        <rFont val="方正仿宋简体"/>
        <charset val="0"/>
      </rPr>
      <t>滩羊集团屠宰场（二期）仓储冷链及配套设施建设项目</t>
    </r>
  </si>
  <si>
    <r>
      <rPr>
        <sz val="12"/>
        <rFont val="方正仿宋简体"/>
        <charset val="134"/>
      </rPr>
      <t>新建材料包装库、冷库、羊副产品处理车间总建筑面积为</t>
    </r>
    <r>
      <rPr>
        <sz val="12"/>
        <rFont val="Times New Roman"/>
        <charset val="134"/>
      </rPr>
      <t>3990</t>
    </r>
    <r>
      <rPr>
        <sz val="12"/>
        <rFont val="方正仿宋简体"/>
        <charset val="134"/>
      </rPr>
      <t>平方米（其中材料包装库建筑面积为</t>
    </r>
    <r>
      <rPr>
        <sz val="12"/>
        <rFont val="Times New Roman"/>
        <charset val="134"/>
      </rPr>
      <t>1235</t>
    </r>
    <r>
      <rPr>
        <sz val="12"/>
        <rFont val="方正仿宋简体"/>
        <charset val="134"/>
      </rPr>
      <t>平方米、冷库建筑面积为</t>
    </r>
    <r>
      <rPr>
        <sz val="12"/>
        <rFont val="Times New Roman"/>
        <charset val="134"/>
      </rPr>
      <t>1520</t>
    </r>
    <r>
      <rPr>
        <sz val="12"/>
        <rFont val="方正仿宋简体"/>
        <charset val="134"/>
      </rPr>
      <t>平方米、羊副产品加工车间建筑面积为</t>
    </r>
    <r>
      <rPr>
        <sz val="12"/>
        <rFont val="Times New Roman"/>
        <charset val="134"/>
      </rPr>
      <t>1235</t>
    </r>
    <r>
      <rPr>
        <sz val="12"/>
        <rFont val="方正仿宋简体"/>
        <charset val="134"/>
      </rPr>
      <t>平方米），轻型门式刚架结构，柱顶标高为</t>
    </r>
    <r>
      <rPr>
        <sz val="12"/>
        <rFont val="Times New Roman"/>
        <charset val="134"/>
      </rPr>
      <t>9.0</t>
    </r>
    <r>
      <rPr>
        <sz val="12"/>
        <rFont val="方正仿宋简体"/>
        <charset val="134"/>
      </rPr>
      <t>米。</t>
    </r>
  </si>
  <si>
    <r>
      <rPr>
        <b/>
        <sz val="12"/>
        <rFont val="方正仿宋简体"/>
        <charset val="0"/>
      </rPr>
      <t>三</t>
    </r>
  </si>
  <si>
    <t>农村产业发展项目</t>
  </si>
  <si>
    <r>
      <rPr>
        <b/>
        <sz val="12"/>
        <rFont val="Times New Roman"/>
        <charset val="134"/>
      </rPr>
      <t>1.</t>
    </r>
    <r>
      <rPr>
        <b/>
        <sz val="12"/>
        <rFont val="方正仿宋简体"/>
        <charset val="134"/>
      </rPr>
      <t>壮大村集体经济项目；</t>
    </r>
    <r>
      <rPr>
        <b/>
        <sz val="12"/>
        <rFont val="Times New Roman"/>
        <charset val="134"/>
      </rPr>
      <t>2.</t>
    </r>
    <r>
      <rPr>
        <b/>
        <sz val="12"/>
        <rFont val="方正仿宋简体"/>
        <charset val="134"/>
      </rPr>
      <t>解决近年来村集体经济发展存在的问题。</t>
    </r>
  </si>
  <si>
    <r>
      <rPr>
        <b/>
        <sz val="12"/>
        <rFont val="方正仿宋简体"/>
        <charset val="134"/>
      </rPr>
      <t>各乡镇政府</t>
    </r>
  </si>
  <si>
    <r>
      <rPr>
        <sz val="12"/>
        <color theme="1"/>
        <rFont val="方正仿宋简体"/>
        <charset val="134"/>
      </rPr>
      <t>花马池镇农村产业发展项目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</si>
  <si>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方正仿宋简体"/>
        <charset val="134"/>
      </rPr>
      <t>新建加工车间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简体"/>
        <charset val="134"/>
      </rPr>
      <t>座，建筑面积</t>
    </r>
    <r>
      <rPr>
        <sz val="12"/>
        <color theme="1"/>
        <rFont val="Times New Roman"/>
        <charset val="134"/>
      </rPr>
      <t xml:space="preserve">1730.82 </t>
    </r>
    <r>
      <rPr>
        <sz val="12"/>
        <color theme="1"/>
        <rFont val="宋体"/>
        <charset val="134"/>
      </rPr>
      <t>㎡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方正仿宋简体"/>
        <charset val="134"/>
      </rPr>
      <t>，建筑高度</t>
    </r>
    <r>
      <rPr>
        <sz val="12"/>
        <color theme="1"/>
        <rFont val="Times New Roman"/>
        <charset val="134"/>
      </rPr>
      <t>10.05m</t>
    </r>
    <r>
      <rPr>
        <sz val="12"/>
        <color theme="1"/>
        <rFont val="方正仿宋简体"/>
        <charset val="134"/>
      </rPr>
      <t>，为一层、局部二层的轻钢结构；新建消防水池和水泵房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简体"/>
        <charset val="134"/>
      </rPr>
      <t>座、生产用房</t>
    </r>
    <r>
      <rPr>
        <sz val="12"/>
        <color theme="1"/>
        <rFont val="Times New Roman"/>
        <charset val="134"/>
      </rPr>
      <t>48.01</t>
    </r>
    <r>
      <rPr>
        <sz val="12"/>
        <color theme="1"/>
        <rFont val="宋体"/>
        <charset val="134"/>
      </rPr>
      <t>㎡</t>
    </r>
    <r>
      <rPr>
        <sz val="12"/>
        <color theme="1"/>
        <rFont val="方正仿宋简体"/>
        <charset val="134"/>
      </rPr>
      <t>；室外配套给排水、电气工程，新增箱变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简体"/>
        <charset val="134"/>
      </rPr>
      <t>台、场地硬化及大门安装等。</t>
    </r>
  </si>
  <si>
    <r>
      <rPr>
        <sz val="12"/>
        <color theme="1"/>
        <rFont val="方正仿宋简体"/>
        <charset val="134"/>
      </rPr>
      <t>大水坑镇农村产业发展项目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</si>
  <si>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方正仿宋简体"/>
        <charset val="134"/>
      </rPr>
      <t>完成牛棚进行巩固提升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简体"/>
        <charset val="134"/>
      </rPr>
      <t>座。对牛槽、围墙，场地硬化、饮水槽、草棚、大门、消毒室等维修改造，购买运输车、小三轮车，饲草料。</t>
    </r>
    <r>
      <rPr>
        <sz val="12"/>
        <color theme="1"/>
        <rFont val="Times New Roman"/>
        <charset val="134"/>
      </rPr>
      <t>2.</t>
    </r>
    <r>
      <rPr>
        <sz val="12"/>
        <color theme="1"/>
        <rFont val="方正仿宋简体"/>
        <charset val="134"/>
      </rPr>
      <t>红梅杏林区内实施软体水窖节水灌溉，完成</t>
    </r>
    <r>
      <rPr>
        <sz val="12"/>
        <color theme="1"/>
        <rFont val="Times New Roman"/>
        <charset val="134"/>
      </rPr>
      <t>500</t>
    </r>
    <r>
      <rPr>
        <sz val="12"/>
        <color theme="1"/>
        <rFont val="方正仿宋简体"/>
        <charset val="134"/>
      </rPr>
      <t>个软体水窖及配套动力管网设施建设。</t>
    </r>
  </si>
  <si>
    <r>
      <rPr>
        <sz val="12"/>
        <color theme="1"/>
        <rFont val="方正仿宋简体"/>
        <charset val="134"/>
      </rPr>
      <t>高沙窝镇农村产业发展项目</t>
    </r>
  </si>
  <si>
    <r>
      <rPr>
        <sz val="12"/>
        <color theme="1"/>
        <rFont val="方正仿宋简体"/>
        <charset val="134"/>
      </rPr>
      <t>村集体经济发展项目。新建大拱棚</t>
    </r>
    <r>
      <rPr>
        <sz val="12"/>
        <color theme="1"/>
        <rFont val="Times New Roman"/>
        <charset val="134"/>
      </rPr>
      <t>60</t>
    </r>
    <r>
      <rPr>
        <sz val="12"/>
        <color theme="1"/>
        <rFont val="方正仿宋简体"/>
        <charset val="134"/>
      </rPr>
      <t>座；种植芦笋等特色果蔬。</t>
    </r>
  </si>
  <si>
    <r>
      <rPr>
        <sz val="12"/>
        <color theme="1"/>
        <rFont val="方正仿宋简体"/>
        <charset val="134"/>
      </rPr>
      <t>王乐井乡农村产业发展项目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</si>
  <si>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方正仿宋简体"/>
        <charset val="134"/>
      </rPr>
      <t>在王乐井乡石山子村生猪养殖场续建能繁母猪场育肥圈舍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简体"/>
        <charset val="134"/>
      </rPr>
      <t>座，占地约</t>
    </r>
    <r>
      <rPr>
        <sz val="12"/>
        <color theme="1"/>
        <rFont val="Times New Roman"/>
        <charset val="134"/>
      </rPr>
      <t>1500</t>
    </r>
    <r>
      <rPr>
        <sz val="12"/>
        <color theme="1"/>
        <rFont val="方正仿宋简体"/>
        <charset val="134"/>
      </rPr>
      <t>平，新建</t>
    </r>
    <r>
      <rPr>
        <sz val="12"/>
        <color theme="1"/>
        <rFont val="Times New Roman"/>
        <charset val="134"/>
      </rPr>
      <t>2000</t>
    </r>
    <r>
      <rPr>
        <sz val="12"/>
        <color theme="1"/>
        <rFont val="方正仿宋简体"/>
        <charset val="134"/>
      </rPr>
      <t>方蓄水池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简体"/>
        <charset val="134"/>
      </rPr>
      <t>座，配套粪污处理设备、温控、自动料线等相关设施设备。</t>
    </r>
    <r>
      <rPr>
        <sz val="12"/>
        <color theme="1"/>
        <rFont val="Times New Roman"/>
        <charset val="134"/>
      </rPr>
      <t>2.</t>
    </r>
    <r>
      <rPr>
        <sz val="12"/>
        <color theme="1"/>
        <rFont val="方正仿宋简体"/>
        <charset val="134"/>
      </rPr>
      <t>养殖大棚安装通风风机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方正仿宋简体"/>
        <charset val="134"/>
      </rPr>
      <t>个；给水系统</t>
    </r>
    <r>
      <rPr>
        <sz val="12"/>
        <color theme="1"/>
        <rFont val="Times New Roman"/>
        <charset val="134"/>
      </rPr>
      <t>40</t>
    </r>
    <r>
      <rPr>
        <sz val="12"/>
        <color theme="1"/>
        <rFont val="方正仿宋简体"/>
        <charset val="134"/>
      </rPr>
      <t>套；粪沟工字钢梁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方正仿宋简体"/>
        <charset val="134"/>
      </rPr>
      <t>道；限位栏</t>
    </r>
    <r>
      <rPr>
        <sz val="12"/>
        <color theme="1"/>
        <rFont val="Times New Roman"/>
        <charset val="134"/>
      </rPr>
      <t>150</t>
    </r>
    <r>
      <rPr>
        <sz val="12"/>
        <color theme="1"/>
        <rFont val="方正仿宋简体"/>
        <charset val="134"/>
      </rPr>
      <t>套；配备保育舍、分娩舍、产床育肥舍养殖设施设备以及外网供电、场内硬化等配套设施。</t>
    </r>
    <r>
      <rPr>
        <sz val="12"/>
        <color theme="1"/>
        <rFont val="Times New Roman"/>
        <charset val="134"/>
      </rPr>
      <t>3.</t>
    </r>
    <r>
      <rPr>
        <sz val="12"/>
        <color theme="1"/>
        <rFont val="方正仿宋简体"/>
        <charset val="134"/>
      </rPr>
      <t>新建交易棚一座</t>
    </r>
    <r>
      <rPr>
        <sz val="12"/>
        <color theme="1"/>
        <rFont val="Times New Roman"/>
        <charset val="134"/>
      </rPr>
      <t>2000</t>
    </r>
    <r>
      <rPr>
        <sz val="12"/>
        <color theme="1"/>
        <rFont val="方正仿宋简体"/>
        <charset val="134"/>
      </rPr>
      <t>平米。</t>
    </r>
    <r>
      <rPr>
        <sz val="12"/>
        <color theme="1"/>
        <rFont val="Times New Roman"/>
        <charset val="134"/>
      </rPr>
      <t>4.1.</t>
    </r>
    <r>
      <rPr>
        <sz val="12"/>
        <color theme="1"/>
        <rFont val="方正仿宋简体"/>
        <charset val="134"/>
      </rPr>
      <t>完成芦笋试验示范种植</t>
    </r>
    <r>
      <rPr>
        <sz val="12"/>
        <color theme="1"/>
        <rFont val="Times New Roman"/>
        <charset val="134"/>
      </rPr>
      <t>300</t>
    </r>
    <r>
      <rPr>
        <sz val="12"/>
        <color theme="1"/>
        <rFont val="方正仿宋简体"/>
        <charset val="134"/>
      </rPr>
      <t>亩，发展村集体经济，每亩补助</t>
    </r>
    <r>
      <rPr>
        <sz val="12"/>
        <color theme="1"/>
        <rFont val="Times New Roman"/>
        <charset val="134"/>
      </rPr>
      <t>2000</t>
    </r>
    <r>
      <rPr>
        <sz val="12"/>
        <color theme="1"/>
        <rFont val="方正仿宋简体"/>
        <charset val="134"/>
      </rPr>
      <t>元，用于种苗购置及田间管理；</t>
    </r>
    <r>
      <rPr>
        <sz val="12"/>
        <color theme="1"/>
        <rFont val="Times New Roman"/>
        <charset val="134"/>
      </rPr>
      <t>2.</t>
    </r>
    <r>
      <rPr>
        <sz val="12"/>
        <color theme="1"/>
        <rFont val="方正仿宋简体"/>
        <charset val="134"/>
      </rPr>
      <t>新建</t>
    </r>
    <r>
      <rPr>
        <sz val="12"/>
        <color theme="1"/>
        <rFont val="Times New Roman"/>
        <charset val="134"/>
      </rPr>
      <t>200</t>
    </r>
    <r>
      <rPr>
        <sz val="12"/>
        <color theme="1"/>
        <rFont val="方正仿宋简体"/>
        <charset val="134"/>
      </rPr>
      <t>吨气调冷藏库一座，硬化晾晒场</t>
    </r>
    <r>
      <rPr>
        <sz val="12"/>
        <color theme="1"/>
        <rFont val="Times New Roman"/>
        <charset val="134"/>
      </rPr>
      <t>8660</t>
    </r>
    <r>
      <rPr>
        <sz val="12"/>
        <color theme="1"/>
        <rFont val="方正仿宋简体"/>
        <charset val="134"/>
      </rPr>
      <t>平米，维修生产厂房及相关设施配套等项目。</t>
    </r>
  </si>
  <si>
    <r>
      <rPr>
        <sz val="12"/>
        <color theme="1"/>
        <rFont val="方正仿宋简体"/>
        <charset val="134"/>
      </rPr>
      <t>麻黄山乡农村产业发展项目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</si>
  <si>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方正仿宋简体"/>
        <charset val="134"/>
      </rPr>
      <t>购买防霜机</t>
    </r>
    <r>
      <rPr>
        <sz val="12"/>
        <color theme="1"/>
        <rFont val="Times New Roman"/>
        <charset val="134"/>
      </rPr>
      <t>30</t>
    </r>
    <r>
      <rPr>
        <sz val="12"/>
        <color theme="1"/>
        <rFont val="方正仿宋简体"/>
        <charset val="134"/>
      </rPr>
      <t>台，用于大接杏防霜冻；</t>
    </r>
    <r>
      <rPr>
        <sz val="12"/>
        <color theme="1"/>
        <rFont val="Times New Roman"/>
        <charset val="134"/>
      </rPr>
      <t>2.</t>
    </r>
    <r>
      <rPr>
        <sz val="12"/>
        <color theme="1"/>
        <rFont val="方正仿宋简体"/>
        <charset val="134"/>
      </rPr>
      <t>新建晾晒场</t>
    </r>
    <r>
      <rPr>
        <sz val="12"/>
        <color theme="1"/>
        <rFont val="Times New Roman"/>
        <charset val="134"/>
      </rPr>
      <t>20</t>
    </r>
    <r>
      <rPr>
        <sz val="12"/>
        <color theme="1"/>
        <rFont val="方正仿宋简体"/>
        <charset val="134"/>
      </rPr>
      <t>个</t>
    </r>
    <r>
      <rPr>
        <sz val="12"/>
        <color theme="1"/>
        <rFont val="Times New Roman"/>
        <charset val="134"/>
      </rPr>
      <t>10000</t>
    </r>
    <r>
      <rPr>
        <sz val="12"/>
        <color theme="1"/>
        <rFont val="方正仿宋简体"/>
        <charset val="134"/>
      </rPr>
      <t>平米。</t>
    </r>
  </si>
  <si>
    <r>
      <rPr>
        <b/>
        <sz val="12"/>
        <color theme="1"/>
        <rFont val="方正仿宋简体"/>
        <charset val="134"/>
      </rPr>
      <t>四</t>
    </r>
  </si>
  <si>
    <r>
      <rPr>
        <b/>
        <sz val="12"/>
        <color theme="1"/>
        <rFont val="方正仿宋简体"/>
        <charset val="134"/>
      </rPr>
      <t>金融服务项目</t>
    </r>
  </si>
  <si>
    <r>
      <rPr>
        <b/>
        <sz val="12"/>
        <color theme="1"/>
        <rFont val="Times New Roman"/>
        <charset val="134"/>
      </rPr>
      <t>2025</t>
    </r>
    <r>
      <rPr>
        <b/>
        <sz val="12"/>
        <color theme="1"/>
        <rFont val="方正仿宋简体"/>
        <charset val="134"/>
      </rPr>
      <t>年全县脱贫户及监测对象（脱贫不稳定户、边缘易致贫户、突发严重困难户）脱贫人口小额信贷当年新增投放达到</t>
    </r>
    <r>
      <rPr>
        <b/>
        <sz val="12"/>
        <color theme="1"/>
        <rFont val="Times New Roman"/>
        <charset val="134"/>
      </rPr>
      <t>2</t>
    </r>
    <r>
      <rPr>
        <b/>
        <sz val="12"/>
        <color theme="1"/>
        <rFont val="方正仿宋简体"/>
        <charset val="134"/>
      </rPr>
      <t>亿元，做到应贷尽贷。对整户</t>
    </r>
    <r>
      <rPr>
        <b/>
        <sz val="12"/>
        <color theme="1"/>
        <rFont val="Times New Roman"/>
        <charset val="134"/>
      </rPr>
      <t>5</t>
    </r>
    <r>
      <rPr>
        <b/>
        <sz val="12"/>
        <color theme="1"/>
        <rFont val="方正仿宋简体"/>
        <charset val="134"/>
      </rPr>
      <t>万元以内脱贫人口小额信贷进行贴息（按</t>
    </r>
    <r>
      <rPr>
        <b/>
        <sz val="12"/>
        <color theme="1"/>
        <rFont val="Times New Roman"/>
        <charset val="134"/>
      </rPr>
      <t>80%</t>
    </r>
    <r>
      <rPr>
        <b/>
        <sz val="12"/>
        <color theme="1"/>
        <rFont val="方正仿宋简体"/>
        <charset val="134"/>
      </rPr>
      <t>贴息）。</t>
    </r>
  </si>
  <si>
    <r>
      <rPr>
        <b/>
        <sz val="12"/>
        <color theme="1"/>
        <rFont val="方正仿宋简体"/>
        <charset val="0"/>
      </rPr>
      <t>农业农村局</t>
    </r>
  </si>
  <si>
    <r>
      <rPr>
        <b/>
        <sz val="12"/>
        <color theme="1"/>
        <rFont val="方正仿宋简体"/>
        <charset val="134"/>
      </rPr>
      <t>五</t>
    </r>
  </si>
  <si>
    <r>
      <rPr>
        <b/>
        <sz val="12"/>
        <color theme="1"/>
        <rFont val="方正仿宋简体"/>
        <charset val="134"/>
      </rPr>
      <t>雨露计划（人）项目</t>
    </r>
  </si>
  <si>
    <r>
      <rPr>
        <b/>
        <sz val="12"/>
        <color theme="1"/>
        <rFont val="方正仿宋简体"/>
        <charset val="134"/>
      </rPr>
      <t>完成雨露计划补助</t>
    </r>
    <r>
      <rPr>
        <b/>
        <sz val="12"/>
        <color theme="1"/>
        <rFont val="Times New Roman"/>
        <charset val="134"/>
      </rPr>
      <t>800</t>
    </r>
    <r>
      <rPr>
        <b/>
        <sz val="12"/>
        <color theme="1"/>
        <rFont val="方正仿宋简体"/>
        <charset val="134"/>
      </rPr>
      <t>人，每人每学期补助</t>
    </r>
    <r>
      <rPr>
        <b/>
        <sz val="12"/>
        <color theme="1"/>
        <rFont val="Times New Roman"/>
        <charset val="134"/>
      </rPr>
      <t>4000</t>
    </r>
    <r>
      <rPr>
        <b/>
        <sz val="12"/>
        <color theme="1"/>
        <rFont val="方正仿宋简体"/>
        <charset val="134"/>
      </rPr>
      <t>元。</t>
    </r>
  </si>
  <si>
    <r>
      <rPr>
        <b/>
        <sz val="12"/>
        <color theme="1"/>
        <rFont val="方正仿宋简体"/>
        <charset val="134"/>
      </rPr>
      <t>六</t>
    </r>
  </si>
  <si>
    <r>
      <rPr>
        <b/>
        <sz val="12"/>
        <color theme="1"/>
        <rFont val="方正仿宋简体"/>
        <charset val="134"/>
      </rPr>
      <t>县内吸纳就业创业能力提升项目</t>
    </r>
  </si>
  <si>
    <r>
      <rPr>
        <b/>
        <sz val="12"/>
        <color theme="1"/>
        <rFont val="Times New Roman"/>
        <charset val="134"/>
      </rPr>
      <t>1.</t>
    </r>
    <r>
      <rPr>
        <b/>
        <sz val="12"/>
        <color theme="1"/>
        <rFont val="方正仿宋简体"/>
        <charset val="134"/>
      </rPr>
      <t>对自主创业、且正常经营满</t>
    </r>
    <r>
      <rPr>
        <b/>
        <sz val="12"/>
        <color theme="1"/>
        <rFont val="Times New Roman"/>
        <charset val="134"/>
      </rPr>
      <t>3</t>
    </r>
    <r>
      <rPr>
        <b/>
        <sz val="12"/>
        <color theme="1"/>
        <rFont val="方正仿宋简体"/>
        <charset val="134"/>
      </rPr>
      <t>个月以上的盐池籍脱贫劳动力、监测户，给予一次性创业补贴</t>
    </r>
    <r>
      <rPr>
        <b/>
        <sz val="12"/>
        <color theme="1"/>
        <rFont val="Times New Roman"/>
        <charset val="134"/>
      </rPr>
      <t>1000</t>
    </r>
    <r>
      <rPr>
        <b/>
        <sz val="12"/>
        <color theme="1"/>
        <rFont val="方正仿宋简体"/>
        <charset val="134"/>
      </rPr>
      <t>元；对与运行正常的企业（有营业执照）签订正式灵活就业劳务用工合同并稳定就业</t>
    </r>
    <r>
      <rPr>
        <b/>
        <sz val="12"/>
        <color theme="1"/>
        <rFont val="Times New Roman"/>
        <charset val="134"/>
      </rPr>
      <t>3</t>
    </r>
    <r>
      <rPr>
        <b/>
        <sz val="12"/>
        <color theme="1"/>
        <rFont val="方正仿宋简体"/>
        <charset val="134"/>
      </rPr>
      <t>个月以上的搬迁已脱贫人口，给予一次性</t>
    </r>
    <r>
      <rPr>
        <b/>
        <sz val="12"/>
        <color theme="1"/>
        <rFont val="Times New Roman"/>
        <charset val="134"/>
      </rPr>
      <t>1000</t>
    </r>
    <r>
      <rPr>
        <b/>
        <sz val="12"/>
        <color theme="1"/>
        <rFont val="方正仿宋简体"/>
        <charset val="134"/>
      </rPr>
      <t>元的务工就业补贴。全年对脱贫户、监测户给予务工就业奖补</t>
    </r>
    <r>
      <rPr>
        <b/>
        <sz val="12"/>
        <color theme="1"/>
        <rFont val="Times New Roman"/>
        <charset val="134"/>
      </rPr>
      <t>3500</t>
    </r>
    <r>
      <rPr>
        <b/>
        <sz val="12"/>
        <color theme="1"/>
        <rFont val="方正仿宋简体"/>
        <charset val="134"/>
      </rPr>
      <t>人。</t>
    </r>
    <r>
      <rPr>
        <b/>
        <sz val="12"/>
        <color theme="1"/>
        <rFont val="Times New Roman"/>
        <charset val="134"/>
      </rPr>
      <t>2.</t>
    </r>
    <r>
      <rPr>
        <b/>
        <sz val="12"/>
        <color theme="1"/>
        <rFont val="方正仿宋简体"/>
        <charset val="134"/>
      </rPr>
      <t>全年开发自治区公益性岗位</t>
    </r>
    <r>
      <rPr>
        <b/>
        <sz val="12"/>
        <color theme="1"/>
        <rFont val="Times New Roman"/>
        <charset val="134"/>
      </rPr>
      <t>100</t>
    </r>
    <r>
      <rPr>
        <b/>
        <sz val="12"/>
        <color theme="1"/>
        <rFont val="方正仿宋简体"/>
        <charset val="134"/>
      </rPr>
      <t>个，其中城镇公益性岗位</t>
    </r>
    <r>
      <rPr>
        <b/>
        <sz val="12"/>
        <color theme="1"/>
        <rFont val="Times New Roman"/>
        <charset val="134"/>
      </rPr>
      <t>50</t>
    </r>
    <r>
      <rPr>
        <b/>
        <sz val="12"/>
        <color theme="1"/>
        <rFont val="方正仿宋简体"/>
        <charset val="134"/>
      </rPr>
      <t>个、农村公益性岗位</t>
    </r>
    <r>
      <rPr>
        <b/>
        <sz val="12"/>
        <color theme="1"/>
        <rFont val="Times New Roman"/>
        <charset val="134"/>
      </rPr>
      <t>50</t>
    </r>
    <r>
      <rPr>
        <b/>
        <sz val="12"/>
        <color theme="1"/>
        <rFont val="方正仿宋简体"/>
        <charset val="134"/>
      </rPr>
      <t>个（移民致富提升公益性岗位）。</t>
    </r>
  </si>
  <si>
    <r>
      <rPr>
        <b/>
        <sz val="12"/>
        <color theme="1"/>
        <rFont val="方正仿宋简体"/>
        <charset val="134"/>
      </rPr>
      <t>就业创业和人才服务中心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</si>
</sst>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5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2"/>
      <name val="Times New Roman"/>
      <charset val="134"/>
    </font>
    <font>
      <b/>
      <sz val="12"/>
      <color theme="1"/>
      <name val="Times New Roman"/>
      <charset val="0"/>
    </font>
    <font>
      <b/>
      <sz val="12"/>
      <name val="Times New Roman"/>
      <charset val="0"/>
    </font>
    <font>
      <sz val="12"/>
      <name val="Times New Roman"/>
      <charset val="0"/>
    </font>
    <font>
      <sz val="17"/>
      <color theme="1"/>
      <name val="Times New Roman"/>
      <charset val="134"/>
    </font>
    <font>
      <sz val="16"/>
      <color theme="1"/>
      <name val="Times New Roman"/>
      <charset val="134"/>
    </font>
    <font>
      <sz val="22"/>
      <color rgb="FF000000"/>
      <name val="方正小标宋简体"/>
      <charset val="134"/>
    </font>
    <font>
      <sz val="22"/>
      <color rgb="FF000000"/>
      <name val="Times New Roman"/>
      <charset val="134"/>
    </font>
    <font>
      <b/>
      <sz val="12"/>
      <color theme="1"/>
      <name val="Times New Roman"/>
      <charset val="134"/>
    </font>
    <font>
      <b/>
      <sz val="12"/>
      <color rgb="FF000000"/>
      <name val="Times New Roman"/>
      <charset val="134"/>
    </font>
    <font>
      <b/>
      <sz val="12"/>
      <name val="Times New Roman"/>
      <charset val="134"/>
    </font>
    <font>
      <sz val="12"/>
      <name val="方正仿宋简体"/>
      <charset val="134"/>
    </font>
    <font>
      <sz val="12"/>
      <name val="方正仿宋简体"/>
      <charset val="0"/>
    </font>
    <font>
      <b/>
      <sz val="12"/>
      <name val="方正仿宋简体"/>
      <charset val="134"/>
    </font>
    <font>
      <sz val="12"/>
      <color theme="1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方正仿宋简体"/>
      <charset val="134"/>
    </font>
    <font>
      <sz val="12"/>
      <name val="宋体"/>
      <charset val="134"/>
    </font>
    <font>
      <b/>
      <sz val="12"/>
      <color theme="1"/>
      <name val="方正仿宋简体"/>
      <charset val="0"/>
    </font>
    <font>
      <sz val="12"/>
      <color theme="1"/>
      <name val="方正仿宋简体"/>
      <charset val="134"/>
    </font>
    <font>
      <sz val="12"/>
      <color theme="1"/>
      <name val="方正仿宋简体"/>
      <charset val="0"/>
    </font>
    <font>
      <sz val="12"/>
      <color theme="1"/>
      <name val="宋体"/>
      <charset val="134"/>
    </font>
    <font>
      <b/>
      <sz val="12"/>
      <color rgb="FF000000"/>
      <name val="方正仿宋简体"/>
      <charset val="134"/>
    </font>
    <font>
      <sz val="17"/>
      <color theme="1"/>
      <name val="方正黑体简体"/>
      <charset val="134"/>
    </font>
    <font>
      <b/>
      <sz val="12"/>
      <name val="方正仿宋简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0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justify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justify" vertical="center"/>
    </xf>
    <xf numFmtId="0" fontId="6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justify"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justify" vertical="center" wrapText="1"/>
    </xf>
    <xf numFmtId="0" fontId="9" fillId="0" borderId="0" xfId="0" applyFont="1" applyFill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176" fontId="12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justify" vertical="center" wrapText="1"/>
    </xf>
    <xf numFmtId="176" fontId="4" fillId="0" borderId="2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justify" vertical="center"/>
    </xf>
    <xf numFmtId="0" fontId="2" fillId="0" borderId="1" xfId="0" applyFont="1" applyFill="1" applyBorder="1" applyAlignment="1" applyProtection="1">
      <alignment horizontal="center" vertical="center"/>
    </xf>
    <xf numFmtId="176" fontId="12" fillId="0" borderId="1" xfId="0" applyNumberFormat="1" applyFont="1" applyFill="1" applyBorder="1" applyAlignment="1" applyProtection="1">
      <alignment horizontal="justify" vertical="center" wrapText="1"/>
    </xf>
    <xf numFmtId="0" fontId="4" fillId="0" borderId="1" xfId="0" applyFont="1" applyFill="1" applyBorder="1" applyAlignment="1" applyProtection="1">
      <alignment horizontal="justify" vertical="center" wrapText="1"/>
    </xf>
    <xf numFmtId="0" fontId="5" fillId="0" borderId="1" xfId="0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justify" vertical="center" wrapText="1"/>
    </xf>
    <xf numFmtId="176" fontId="5" fillId="0" borderId="2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176" fontId="5" fillId="0" borderId="4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justify" vertical="center" wrapText="1"/>
    </xf>
    <xf numFmtId="0" fontId="5" fillId="0" borderId="1" xfId="0" applyFont="1" applyFill="1" applyBorder="1" applyAlignment="1" applyProtection="1">
      <alignment horizontal="justify" vertical="center" wrapText="1"/>
    </xf>
    <xf numFmtId="0" fontId="12" fillId="0" borderId="1" xfId="0" applyFont="1" applyFill="1" applyBorder="1" applyAlignment="1" applyProtection="1">
      <alignment horizontal="center" vertical="center"/>
    </xf>
    <xf numFmtId="176" fontId="13" fillId="0" borderId="1" xfId="0" applyNumberFormat="1" applyFont="1" applyFill="1" applyBorder="1" applyAlignment="1" applyProtection="1">
      <alignment horizontal="justify" vertical="center" wrapText="1"/>
    </xf>
    <xf numFmtId="0" fontId="13" fillId="0" borderId="1" xfId="0" applyFont="1" applyFill="1" applyBorder="1" applyAlignment="1" applyProtection="1">
      <alignment horizontal="justify" vertical="center" wrapText="1"/>
    </xf>
    <xf numFmtId="176" fontId="14" fillId="0" borderId="1" xfId="0" applyNumberFormat="1" applyFont="1" applyFill="1" applyBorder="1" applyAlignment="1" applyProtection="1">
      <alignment horizontal="justify" vertical="center" wrapText="1"/>
    </xf>
    <xf numFmtId="0" fontId="13" fillId="0" borderId="1" xfId="0" applyFont="1" applyFill="1" applyBorder="1" applyAlignment="1" applyProtection="1">
      <alignment horizontal="justify" vertical="center"/>
    </xf>
    <xf numFmtId="176" fontId="5" fillId="0" borderId="1" xfId="0" applyNumberFormat="1" applyFont="1" applyFill="1" applyBorder="1" applyAlignment="1" applyProtection="1">
      <alignment horizontal="justify" vertical="center" wrapText="1"/>
    </xf>
    <xf numFmtId="0" fontId="2" fillId="0" borderId="1" xfId="0" applyFont="1" applyFill="1" applyBorder="1" applyAlignment="1" applyProtection="1">
      <alignment horizontal="justify" vertical="center"/>
    </xf>
    <xf numFmtId="0" fontId="4" fillId="0" borderId="1" xfId="0" applyFont="1" applyFill="1" applyBorder="1" applyAlignment="1" applyProtection="1">
      <alignment horizontal="center" vertical="center"/>
    </xf>
    <xf numFmtId="176" fontId="15" fillId="0" borderId="1" xfId="0" applyNumberFormat="1" applyFont="1" applyFill="1" applyBorder="1" applyAlignment="1" applyProtection="1">
      <alignment horizontal="justify" vertical="center" wrapText="1"/>
    </xf>
    <xf numFmtId="176" fontId="4" fillId="0" borderId="1" xfId="0" applyNumberFormat="1" applyFont="1" applyFill="1" applyBorder="1" applyAlignment="1" applyProtection="1">
      <alignment horizontal="center" vertical="center"/>
    </xf>
    <xf numFmtId="176" fontId="4" fillId="0" borderId="4" xfId="0" applyNumberFormat="1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justify" vertical="center"/>
    </xf>
    <xf numFmtId="176" fontId="1" fillId="0" borderId="1" xfId="0" applyNumberFormat="1" applyFont="1" applyFill="1" applyBorder="1" applyAlignment="1" applyProtection="1">
      <alignment horizontal="justify" vertical="center" wrapText="1"/>
    </xf>
    <xf numFmtId="176" fontId="16" fillId="0" borderId="1" xfId="0" applyNumberFormat="1" applyFont="1" applyFill="1" applyBorder="1" applyAlignment="1" applyProtection="1">
      <alignment horizontal="center" vertical="center"/>
    </xf>
    <xf numFmtId="176" fontId="16" fillId="0" borderId="4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justify" vertical="center"/>
    </xf>
    <xf numFmtId="176" fontId="10" fillId="0" borderId="1" xfId="0" applyNumberFormat="1" applyFont="1" applyFill="1" applyBorder="1" applyAlignment="1" applyProtection="1">
      <alignment horizontal="justify" vertical="center" wrapText="1"/>
    </xf>
    <xf numFmtId="176" fontId="3" fillId="0" borderId="1" xfId="0" applyNumberFormat="1" applyFont="1" applyFill="1" applyBorder="1" applyAlignment="1" applyProtection="1">
      <alignment horizontal="center" vertical="center"/>
    </xf>
    <xf numFmtId="176" fontId="3" fillId="0" borderId="4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justify" vertical="center"/>
    </xf>
    <xf numFmtId="0" fontId="10" fillId="0" borderId="1" xfId="0" applyFont="1" applyFill="1" applyBorder="1" applyAlignment="1" applyProtection="1">
      <alignment horizontal="justify" vertical="center" wrapText="1"/>
    </xf>
    <xf numFmtId="0" fontId="16" fillId="0" borderId="0" xfId="0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vertical="center"/>
    </xf>
    <xf numFmtId="0" fontId="1" fillId="0" borderId="6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65"/>
  <sheetViews>
    <sheetView tabSelected="1" topLeftCell="A13" workbookViewId="0">
      <selection activeCell="B1" sqref="B$1:B$1048576"/>
    </sheetView>
  </sheetViews>
  <sheetFormatPr defaultColWidth="9" defaultRowHeight="5.65" customHeight="1"/>
  <cols>
    <col min="1" max="1" width="7.875" style="1" customWidth="1"/>
    <col min="2" max="2" width="26.875" style="9" customWidth="1"/>
    <col min="3" max="3" width="10.775" style="8" customWidth="1"/>
    <col min="4" max="4" width="11.5666666666667" style="10" customWidth="1"/>
    <col min="5" max="5" width="12.4" style="8" customWidth="1"/>
    <col min="6" max="6" width="8.75" style="8" customWidth="1"/>
    <col min="7" max="7" width="9.5" style="8" customWidth="1"/>
    <col min="8" max="8" width="75" style="11" customWidth="1"/>
    <col min="9" max="9" width="11.625" style="8" customWidth="1"/>
    <col min="10" max="10" width="8.5" style="8" hidden="1" customWidth="1"/>
    <col min="11" max="11" width="10.125" style="8" hidden="1" customWidth="1"/>
    <col min="12" max="12" width="10.5" style="8" hidden="1" customWidth="1"/>
    <col min="13" max="13" width="9" style="8" hidden="1" customWidth="1"/>
    <col min="14" max="14" width="14.25" style="1" hidden="1" customWidth="1"/>
    <col min="15" max="16384" width="9" style="1"/>
  </cols>
  <sheetData>
    <row r="1" s="1" customFormat="1" ht="24" customHeight="1" spans="1:13">
      <c r="A1" s="12" t="s">
        <v>0</v>
      </c>
      <c r="B1" s="13"/>
      <c r="C1" s="14"/>
      <c r="D1" s="14"/>
      <c r="E1" s="14"/>
      <c r="F1" s="15"/>
      <c r="G1" s="14"/>
      <c r="H1" s="13"/>
      <c r="I1" s="14"/>
      <c r="J1" s="15"/>
      <c r="K1" s="8"/>
      <c r="L1" s="8"/>
      <c r="M1" s="8"/>
    </row>
    <row r="2" s="2" customFormat="1" ht="61" customHeight="1" spans="1:256">
      <c r="A2" s="16" t="s">
        <v>1</v>
      </c>
      <c r="B2" s="17"/>
      <c r="C2" s="18"/>
      <c r="D2" s="18"/>
      <c r="E2" s="18"/>
      <c r="F2" s="18"/>
      <c r="G2" s="18"/>
      <c r="H2" s="17"/>
      <c r="I2" s="18"/>
      <c r="J2" s="18"/>
      <c r="K2" s="18"/>
      <c r="L2" s="18"/>
      <c r="M2" s="18"/>
      <c r="N2" s="18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1"/>
      <c r="BV2" s="61"/>
      <c r="BW2" s="61"/>
      <c r="BX2" s="61"/>
      <c r="BY2" s="61"/>
      <c r="BZ2" s="61"/>
      <c r="CA2" s="61"/>
      <c r="CB2" s="61"/>
      <c r="CC2" s="61"/>
      <c r="CD2" s="61"/>
      <c r="CE2" s="61"/>
      <c r="CF2" s="61"/>
      <c r="CG2" s="61"/>
      <c r="CH2" s="61"/>
      <c r="CI2" s="61"/>
      <c r="CJ2" s="61"/>
      <c r="CK2" s="61"/>
      <c r="CL2" s="61"/>
      <c r="CM2" s="61"/>
      <c r="CN2" s="61"/>
      <c r="CO2" s="61"/>
      <c r="CP2" s="61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1"/>
      <c r="DF2" s="61"/>
      <c r="DG2" s="61"/>
      <c r="DH2" s="61"/>
      <c r="DI2" s="61"/>
      <c r="DJ2" s="61"/>
      <c r="DK2" s="61"/>
      <c r="DL2" s="61"/>
      <c r="DM2" s="61"/>
      <c r="DN2" s="61"/>
      <c r="DO2" s="61"/>
      <c r="DP2" s="61"/>
      <c r="DQ2" s="61"/>
      <c r="DR2" s="61"/>
      <c r="DS2" s="61"/>
      <c r="DT2" s="61"/>
      <c r="DU2" s="61"/>
      <c r="DV2" s="61"/>
      <c r="DW2" s="61"/>
      <c r="DX2" s="61"/>
      <c r="DY2" s="61"/>
      <c r="DZ2" s="61"/>
      <c r="EA2" s="61"/>
      <c r="EB2" s="61"/>
      <c r="EC2" s="61"/>
      <c r="ED2" s="61"/>
      <c r="EE2" s="61"/>
      <c r="EF2" s="61"/>
      <c r="EG2" s="61"/>
      <c r="EH2" s="61"/>
      <c r="EI2" s="61"/>
      <c r="EJ2" s="61"/>
      <c r="EK2" s="61"/>
      <c r="EL2" s="61"/>
      <c r="EM2" s="61"/>
      <c r="EN2" s="61"/>
      <c r="EO2" s="61"/>
      <c r="EP2" s="61"/>
      <c r="EQ2" s="61"/>
      <c r="ER2" s="61"/>
      <c r="ES2" s="61"/>
      <c r="ET2" s="61"/>
      <c r="EU2" s="61"/>
      <c r="EV2" s="61"/>
      <c r="EW2" s="61"/>
      <c r="EX2" s="61"/>
      <c r="EY2" s="61"/>
      <c r="EZ2" s="61"/>
      <c r="FA2" s="61"/>
      <c r="FB2" s="61"/>
      <c r="FC2" s="61"/>
      <c r="FD2" s="61"/>
      <c r="FE2" s="61"/>
      <c r="FF2" s="61"/>
      <c r="FG2" s="61"/>
      <c r="FH2" s="61"/>
      <c r="FI2" s="61"/>
      <c r="FJ2" s="61"/>
      <c r="FK2" s="61"/>
      <c r="FL2" s="61"/>
      <c r="FM2" s="61"/>
      <c r="FN2" s="61"/>
      <c r="FO2" s="61"/>
      <c r="FP2" s="61"/>
      <c r="FQ2" s="61"/>
      <c r="FR2" s="61"/>
      <c r="FS2" s="61"/>
      <c r="FT2" s="61"/>
      <c r="FU2" s="61"/>
      <c r="FV2" s="61"/>
      <c r="FW2" s="61"/>
      <c r="FX2" s="61"/>
      <c r="FY2" s="61"/>
      <c r="FZ2" s="61"/>
      <c r="GA2" s="61"/>
      <c r="GB2" s="61"/>
      <c r="GC2" s="61"/>
      <c r="GD2" s="61"/>
      <c r="GE2" s="61"/>
      <c r="GF2" s="61"/>
      <c r="GG2" s="61"/>
      <c r="GH2" s="61"/>
      <c r="GI2" s="61"/>
      <c r="GJ2" s="61"/>
      <c r="GK2" s="61"/>
      <c r="GL2" s="61"/>
      <c r="GM2" s="61"/>
      <c r="GN2" s="61"/>
      <c r="GO2" s="61"/>
      <c r="GP2" s="61"/>
      <c r="GQ2" s="61"/>
      <c r="GR2" s="61"/>
      <c r="GS2" s="61"/>
      <c r="GT2" s="61"/>
      <c r="GU2" s="61"/>
      <c r="GV2" s="61"/>
      <c r="GW2" s="61"/>
      <c r="GX2" s="61"/>
      <c r="GY2" s="61"/>
      <c r="GZ2" s="61"/>
      <c r="HA2" s="61"/>
      <c r="HB2" s="61"/>
      <c r="HC2" s="61"/>
      <c r="HD2" s="61"/>
      <c r="HE2" s="61"/>
      <c r="HF2" s="61"/>
      <c r="HG2" s="61"/>
      <c r="HH2" s="61"/>
      <c r="HI2" s="61"/>
      <c r="HJ2" s="61"/>
      <c r="HK2" s="61"/>
      <c r="HL2" s="61"/>
      <c r="HM2" s="61"/>
      <c r="HN2" s="61"/>
      <c r="HO2" s="61"/>
      <c r="HP2" s="61"/>
      <c r="HQ2" s="61"/>
      <c r="HR2" s="61"/>
      <c r="HS2" s="61"/>
      <c r="HT2" s="61"/>
      <c r="HU2" s="61"/>
      <c r="HV2" s="61"/>
      <c r="HW2" s="61"/>
      <c r="HX2" s="61"/>
      <c r="HY2" s="61"/>
      <c r="HZ2" s="61"/>
      <c r="IA2" s="61"/>
      <c r="IB2" s="61"/>
      <c r="IC2" s="61"/>
      <c r="ID2" s="61"/>
      <c r="IE2" s="61"/>
      <c r="IF2" s="61"/>
      <c r="IG2" s="61"/>
      <c r="IH2" s="61"/>
      <c r="II2" s="61"/>
      <c r="IJ2" s="61"/>
      <c r="IK2" s="61"/>
      <c r="IL2" s="61"/>
      <c r="IM2" s="61"/>
      <c r="IN2" s="61"/>
      <c r="IO2" s="61"/>
      <c r="IP2" s="61"/>
      <c r="IQ2" s="61"/>
      <c r="IR2" s="61"/>
      <c r="IS2" s="61"/>
      <c r="IT2" s="61"/>
      <c r="IU2" s="61"/>
      <c r="IV2" s="61"/>
    </row>
    <row r="3" s="3" customFormat="1" ht="40" customHeight="1" spans="1:256">
      <c r="A3" s="19" t="s">
        <v>2</v>
      </c>
      <c r="B3" s="20" t="s">
        <v>3</v>
      </c>
      <c r="C3" s="21" t="s">
        <v>4</v>
      </c>
      <c r="D3" s="22"/>
      <c r="E3" s="22"/>
      <c r="F3" s="22"/>
      <c r="G3" s="22"/>
      <c r="H3" s="20" t="s">
        <v>5</v>
      </c>
      <c r="I3" s="20" t="s">
        <v>6</v>
      </c>
      <c r="J3" s="24" t="s">
        <v>7</v>
      </c>
      <c r="K3" s="24"/>
      <c r="L3" s="24"/>
      <c r="M3" s="24"/>
      <c r="N3" s="24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  <c r="IN3" s="62"/>
      <c r="IO3" s="62"/>
      <c r="IP3" s="62"/>
      <c r="IQ3" s="62"/>
      <c r="IR3" s="62"/>
      <c r="IS3" s="62"/>
      <c r="IT3" s="62"/>
      <c r="IU3" s="62"/>
      <c r="IV3" s="62"/>
    </row>
    <row r="4" s="3" customFormat="1" ht="30" customHeight="1" spans="1:256">
      <c r="A4" s="23"/>
      <c r="B4" s="24"/>
      <c r="C4" s="20" t="s">
        <v>8</v>
      </c>
      <c r="D4" s="25" t="s">
        <v>9</v>
      </c>
      <c r="E4" s="20" t="s">
        <v>10</v>
      </c>
      <c r="F4" s="20" t="s">
        <v>11</v>
      </c>
      <c r="G4" s="20" t="s">
        <v>12</v>
      </c>
      <c r="H4" s="24"/>
      <c r="I4" s="24"/>
      <c r="J4" s="24" t="s">
        <v>13</v>
      </c>
      <c r="K4" s="24" t="s">
        <v>14</v>
      </c>
      <c r="L4" s="24" t="s">
        <v>15</v>
      </c>
      <c r="M4" s="63" t="s">
        <v>16</v>
      </c>
      <c r="N4" s="24" t="s">
        <v>17</v>
      </c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/>
      <c r="GW4" s="62"/>
      <c r="GX4" s="62"/>
      <c r="GY4" s="62"/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/>
      <c r="HO4" s="62"/>
      <c r="HP4" s="62"/>
      <c r="HQ4" s="62"/>
      <c r="HR4" s="62"/>
      <c r="HS4" s="62"/>
      <c r="HT4" s="62"/>
      <c r="HU4" s="62"/>
      <c r="HV4" s="62"/>
      <c r="HW4" s="62"/>
      <c r="HX4" s="62"/>
      <c r="HY4" s="62"/>
      <c r="HZ4" s="62"/>
      <c r="IA4" s="62"/>
      <c r="IB4" s="62"/>
      <c r="IC4" s="62"/>
      <c r="ID4" s="62"/>
      <c r="IE4" s="62"/>
      <c r="IF4" s="62"/>
      <c r="IG4" s="62"/>
      <c r="IH4" s="62"/>
      <c r="II4" s="62"/>
      <c r="IJ4" s="62"/>
      <c r="IK4" s="62"/>
      <c r="IL4" s="62"/>
      <c r="IM4" s="62"/>
      <c r="IN4" s="62"/>
      <c r="IO4" s="62"/>
      <c r="IP4" s="62"/>
      <c r="IQ4" s="62"/>
      <c r="IR4" s="62"/>
      <c r="IS4" s="62"/>
      <c r="IT4" s="62"/>
      <c r="IU4" s="62"/>
      <c r="IV4" s="62"/>
    </row>
    <row r="5" s="3" customFormat="1" ht="40" customHeight="1" spans="1:256">
      <c r="A5" s="23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64"/>
      <c r="N5" s="24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/>
      <c r="DE5" s="62"/>
      <c r="DF5" s="62"/>
      <c r="DG5" s="62"/>
      <c r="DH5" s="62"/>
      <c r="DI5" s="62"/>
      <c r="DJ5" s="62"/>
      <c r="DK5" s="62"/>
      <c r="DL5" s="62"/>
      <c r="DM5" s="62"/>
      <c r="DN5" s="62"/>
      <c r="DO5" s="62"/>
      <c r="DP5" s="62"/>
      <c r="DQ5" s="62"/>
      <c r="DR5" s="62"/>
      <c r="DS5" s="62"/>
      <c r="DT5" s="62"/>
      <c r="DU5" s="62"/>
      <c r="DV5" s="62"/>
      <c r="DW5" s="62"/>
      <c r="DX5" s="62"/>
      <c r="DY5" s="62"/>
      <c r="DZ5" s="62"/>
      <c r="EA5" s="62"/>
      <c r="EB5" s="62"/>
      <c r="EC5" s="62"/>
      <c r="ED5" s="62"/>
      <c r="EE5" s="62"/>
      <c r="EF5" s="62"/>
      <c r="EG5" s="62"/>
      <c r="EH5" s="62"/>
      <c r="EI5" s="62"/>
      <c r="EJ5" s="62"/>
      <c r="EK5" s="62"/>
      <c r="EL5" s="62"/>
      <c r="EM5" s="62"/>
      <c r="EN5" s="62"/>
      <c r="EO5" s="62"/>
      <c r="EP5" s="62"/>
      <c r="EQ5" s="62"/>
      <c r="ER5" s="62"/>
      <c r="ES5" s="62"/>
      <c r="ET5" s="62"/>
      <c r="EU5" s="62"/>
      <c r="EV5" s="62"/>
      <c r="EW5" s="62"/>
      <c r="EX5" s="62"/>
      <c r="EY5" s="62"/>
      <c r="EZ5" s="62"/>
      <c r="FA5" s="62"/>
      <c r="FB5" s="62"/>
      <c r="FC5" s="62"/>
      <c r="FD5" s="62"/>
      <c r="FE5" s="62"/>
      <c r="FF5" s="62"/>
      <c r="FG5" s="62"/>
      <c r="FH5" s="62"/>
      <c r="FI5" s="62"/>
      <c r="FJ5" s="62"/>
      <c r="FK5" s="62"/>
      <c r="FL5" s="62"/>
      <c r="FM5" s="62"/>
      <c r="FN5" s="62"/>
      <c r="FO5" s="62"/>
      <c r="FP5" s="62"/>
      <c r="FQ5" s="62"/>
      <c r="FR5" s="62"/>
      <c r="FS5" s="62"/>
      <c r="FT5" s="62"/>
      <c r="FU5" s="62"/>
      <c r="FV5" s="62"/>
      <c r="FW5" s="62"/>
      <c r="FX5" s="62"/>
      <c r="FY5" s="62"/>
      <c r="FZ5" s="62"/>
      <c r="GA5" s="62"/>
      <c r="GB5" s="62"/>
      <c r="GC5" s="62"/>
      <c r="GD5" s="62"/>
      <c r="GE5" s="62"/>
      <c r="GF5" s="62"/>
      <c r="GG5" s="62"/>
      <c r="GH5" s="62"/>
      <c r="GI5" s="62"/>
      <c r="GJ5" s="62"/>
      <c r="GK5" s="62"/>
      <c r="GL5" s="62"/>
      <c r="GM5" s="62"/>
      <c r="GN5" s="62"/>
      <c r="GO5" s="62"/>
      <c r="GP5" s="62"/>
      <c r="GQ5" s="62"/>
      <c r="GR5" s="62"/>
      <c r="GS5" s="62"/>
      <c r="GT5" s="62"/>
      <c r="GU5" s="62"/>
      <c r="GV5" s="62"/>
      <c r="GW5" s="62"/>
      <c r="GX5" s="62"/>
      <c r="GY5" s="62"/>
      <c r="GZ5" s="62"/>
      <c r="HA5" s="62"/>
      <c r="HB5" s="62"/>
      <c r="HC5" s="62"/>
      <c r="HD5" s="62"/>
      <c r="HE5" s="62"/>
      <c r="HF5" s="62"/>
      <c r="HG5" s="62"/>
      <c r="HH5" s="62"/>
      <c r="HI5" s="62"/>
      <c r="HJ5" s="62"/>
      <c r="HK5" s="62"/>
      <c r="HL5" s="62"/>
      <c r="HM5" s="62"/>
      <c r="HN5" s="62"/>
      <c r="HO5" s="62"/>
      <c r="HP5" s="62"/>
      <c r="HQ5" s="62"/>
      <c r="HR5" s="62"/>
      <c r="HS5" s="62"/>
      <c r="HT5" s="62"/>
      <c r="HU5" s="62"/>
      <c r="HV5" s="62"/>
      <c r="HW5" s="62"/>
      <c r="HX5" s="62"/>
      <c r="HY5" s="62"/>
      <c r="HZ5" s="62"/>
      <c r="IA5" s="62"/>
      <c r="IB5" s="62"/>
      <c r="IC5" s="62"/>
      <c r="ID5" s="62"/>
      <c r="IE5" s="62"/>
      <c r="IF5" s="62"/>
      <c r="IG5" s="62"/>
      <c r="IH5" s="62"/>
      <c r="II5" s="62"/>
      <c r="IJ5" s="62"/>
      <c r="IK5" s="62"/>
      <c r="IL5" s="62"/>
      <c r="IM5" s="62"/>
      <c r="IN5" s="62"/>
      <c r="IO5" s="62"/>
      <c r="IP5" s="62"/>
      <c r="IQ5" s="62"/>
      <c r="IR5" s="62"/>
      <c r="IS5" s="62"/>
      <c r="IT5" s="62"/>
      <c r="IU5" s="62"/>
      <c r="IV5" s="62"/>
    </row>
    <row r="6" s="4" customFormat="1" ht="30" customHeight="1" spans="1:256">
      <c r="A6" s="26" t="s">
        <v>18</v>
      </c>
      <c r="B6" s="27"/>
      <c r="C6" s="28">
        <f>SUM(D6:G6)</f>
        <v>15088</v>
      </c>
      <c r="D6" s="28">
        <f>D7+D14+D28+D34+D35+D36</f>
        <v>11116</v>
      </c>
      <c r="E6" s="28">
        <f>E7+E14+E28+E34+E35+E36</f>
        <v>3000</v>
      </c>
      <c r="F6" s="28">
        <f>F7+F14+F28+F34+F35+F36</f>
        <v>400</v>
      </c>
      <c r="G6" s="28">
        <f>G7+G14+G28+G34+G35+G36</f>
        <v>572</v>
      </c>
      <c r="H6" s="29"/>
      <c r="I6" s="49"/>
      <c r="J6" s="49" t="e">
        <f>J7+J14+J28+J34+J35</f>
        <v>#REF!</v>
      </c>
      <c r="K6" s="49" t="e">
        <f>K7+K14+K28+K34+K35</f>
        <v>#REF!</v>
      </c>
      <c r="L6" s="49" t="e">
        <f>L7+L14+L28+L34+L35</f>
        <v>#REF!</v>
      </c>
      <c r="M6" s="49" t="e">
        <f>M7+M14+M28+M34+M35</f>
        <v>#REF!</v>
      </c>
      <c r="N6" s="49" t="e">
        <f>N7+N14+N28+N34+N35</f>
        <v>#REF!</v>
      </c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</row>
    <row r="7" s="5" customFormat="1" ht="32" customHeight="1" spans="1:256">
      <c r="A7" s="30" t="s">
        <v>19</v>
      </c>
      <c r="B7" s="31" t="s">
        <v>20</v>
      </c>
      <c r="C7" s="28">
        <f>C8+C9+C10+C11+C12+C13</f>
        <v>3292</v>
      </c>
      <c r="D7" s="28">
        <f>D8+D9+D10+D11+D12+D13</f>
        <v>2320</v>
      </c>
      <c r="E7" s="28">
        <f>E8+E9+E10+E11+E12+E13</f>
        <v>0</v>
      </c>
      <c r="F7" s="28">
        <f>F8+F9+F10+F11+F12+F13</f>
        <v>400</v>
      </c>
      <c r="G7" s="28">
        <f>G8+G9+G10+G11+G12+G13</f>
        <v>572</v>
      </c>
      <c r="H7" s="32"/>
      <c r="I7" s="65"/>
      <c r="J7" s="65" t="e">
        <f>J8+J9+J10+J11+#REF!</f>
        <v>#REF!</v>
      </c>
      <c r="K7" s="65" t="e">
        <f>K8+K9+K10+K11+#REF!</f>
        <v>#REF!</v>
      </c>
      <c r="L7" s="65" t="e">
        <f>L8+L9+L10+L11+#REF!</f>
        <v>#REF!</v>
      </c>
      <c r="M7" s="65" t="e">
        <f>M8+M9+M10+M11+#REF!</f>
        <v>#REF!</v>
      </c>
      <c r="N7" s="65" t="e">
        <f>N8+N9+N10+N11+#REF!</f>
        <v>#REF!</v>
      </c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66"/>
      <c r="CS7" s="66"/>
      <c r="CT7" s="66"/>
      <c r="CU7" s="66"/>
      <c r="CV7" s="66"/>
      <c r="CW7" s="66"/>
      <c r="CX7" s="66"/>
      <c r="CY7" s="66"/>
      <c r="CZ7" s="66"/>
      <c r="DA7" s="66"/>
      <c r="DB7" s="66"/>
      <c r="DC7" s="66"/>
      <c r="DD7" s="66"/>
      <c r="DE7" s="66"/>
      <c r="DF7" s="66"/>
      <c r="DG7" s="66"/>
      <c r="DH7" s="66"/>
      <c r="DI7" s="66"/>
      <c r="DJ7" s="66"/>
      <c r="DK7" s="66"/>
      <c r="DL7" s="66"/>
      <c r="DM7" s="66"/>
      <c r="DN7" s="66"/>
      <c r="DO7" s="66"/>
      <c r="DP7" s="66"/>
      <c r="DQ7" s="66"/>
      <c r="DR7" s="66"/>
      <c r="DS7" s="66"/>
      <c r="DT7" s="66"/>
      <c r="DU7" s="66"/>
      <c r="DV7" s="66"/>
      <c r="DW7" s="66"/>
      <c r="DX7" s="66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6"/>
      <c r="GB7" s="66"/>
      <c r="GC7" s="66"/>
      <c r="GD7" s="66"/>
      <c r="GE7" s="66"/>
      <c r="GF7" s="66"/>
      <c r="GG7" s="66"/>
      <c r="GH7" s="66"/>
      <c r="GI7" s="66"/>
      <c r="GJ7" s="66"/>
      <c r="GK7" s="66"/>
      <c r="GL7" s="66"/>
      <c r="GM7" s="66"/>
      <c r="GN7" s="66"/>
      <c r="GO7" s="66"/>
      <c r="GP7" s="66"/>
      <c r="GQ7" s="66"/>
      <c r="GR7" s="66"/>
      <c r="GS7" s="66"/>
      <c r="GT7" s="66"/>
      <c r="GU7" s="66"/>
      <c r="GV7" s="66"/>
      <c r="GW7" s="66"/>
      <c r="GX7" s="66"/>
      <c r="GY7" s="66"/>
      <c r="GZ7" s="66"/>
      <c r="HA7" s="66"/>
      <c r="HB7" s="66"/>
      <c r="HC7" s="66"/>
      <c r="HD7" s="66"/>
      <c r="HE7" s="66"/>
      <c r="HF7" s="66"/>
      <c r="HG7" s="66"/>
      <c r="HH7" s="66"/>
      <c r="HI7" s="66"/>
      <c r="HJ7" s="66"/>
      <c r="HK7" s="66"/>
      <c r="HL7" s="66"/>
      <c r="HM7" s="66"/>
      <c r="HN7" s="66"/>
      <c r="HO7" s="66"/>
      <c r="HP7" s="66"/>
      <c r="HQ7" s="66"/>
      <c r="HR7" s="66"/>
      <c r="HS7" s="66"/>
      <c r="HT7" s="66"/>
      <c r="HU7" s="66"/>
      <c r="HV7" s="66"/>
      <c r="HW7" s="66"/>
      <c r="HX7" s="66"/>
      <c r="HY7" s="66"/>
      <c r="HZ7" s="66"/>
      <c r="IA7" s="66"/>
      <c r="IB7" s="66"/>
      <c r="IC7" s="66"/>
      <c r="ID7" s="66"/>
      <c r="IE7" s="66"/>
      <c r="IF7" s="66"/>
      <c r="IG7" s="66"/>
      <c r="IH7" s="66"/>
      <c r="II7" s="66"/>
      <c r="IJ7" s="66"/>
      <c r="IK7" s="66"/>
      <c r="IL7" s="66"/>
      <c r="IM7" s="66"/>
      <c r="IN7" s="66"/>
      <c r="IO7" s="66"/>
      <c r="IP7" s="66"/>
      <c r="IQ7" s="66"/>
      <c r="IR7" s="66"/>
      <c r="IS7" s="66"/>
      <c r="IT7" s="66"/>
      <c r="IU7" s="66"/>
      <c r="IV7" s="66"/>
    </row>
    <row r="8" s="6" customFormat="1" ht="55" customHeight="1" spans="1:14">
      <c r="A8" s="33">
        <v>1</v>
      </c>
      <c r="B8" s="34" t="s">
        <v>21</v>
      </c>
      <c r="C8" s="35">
        <f t="shared" ref="C8:C16" si="0">D8+E8+F8+G8</f>
        <v>1500</v>
      </c>
      <c r="D8" s="36">
        <v>1500</v>
      </c>
      <c r="E8" s="37"/>
      <c r="F8" s="36"/>
      <c r="G8" s="35"/>
      <c r="H8" s="38" t="s">
        <v>22</v>
      </c>
      <c r="I8" s="67" t="s">
        <v>23</v>
      </c>
      <c r="J8" s="67">
        <f>K8+L8+N8+M8</f>
        <v>900</v>
      </c>
      <c r="K8" s="33">
        <v>270</v>
      </c>
      <c r="L8" s="33">
        <v>405</v>
      </c>
      <c r="M8" s="33">
        <v>100</v>
      </c>
      <c r="N8" s="33">
        <v>125</v>
      </c>
    </row>
    <row r="9" s="6" customFormat="1" ht="78" customHeight="1" spans="1:14">
      <c r="A9" s="33">
        <v>2</v>
      </c>
      <c r="B9" s="34" t="s">
        <v>24</v>
      </c>
      <c r="C9" s="35">
        <f t="shared" si="0"/>
        <v>300</v>
      </c>
      <c r="D9" s="36">
        <v>300</v>
      </c>
      <c r="E9" s="37"/>
      <c r="F9" s="36"/>
      <c r="G9" s="36"/>
      <c r="H9" s="38" t="s">
        <v>25</v>
      </c>
      <c r="I9" s="67" t="s">
        <v>23</v>
      </c>
      <c r="J9" s="67">
        <f>K9+L9+N9+M9</f>
        <v>1300</v>
      </c>
      <c r="K9" s="33">
        <v>500</v>
      </c>
      <c r="L9" s="33">
        <v>600</v>
      </c>
      <c r="M9" s="33">
        <v>200</v>
      </c>
      <c r="N9" s="33"/>
    </row>
    <row r="10" s="6" customFormat="1" ht="216" customHeight="1" spans="1:14">
      <c r="A10" s="33">
        <v>3</v>
      </c>
      <c r="B10" s="34" t="s">
        <v>26</v>
      </c>
      <c r="C10" s="35">
        <f t="shared" si="0"/>
        <v>572</v>
      </c>
      <c r="D10" s="36"/>
      <c r="E10" s="37"/>
      <c r="F10" s="36"/>
      <c r="G10" s="36">
        <v>572</v>
      </c>
      <c r="H10" s="39" t="s">
        <v>27</v>
      </c>
      <c r="I10" s="68" t="s">
        <v>28</v>
      </c>
      <c r="J10" s="67">
        <f>K10+L10+N10+M10</f>
        <v>499</v>
      </c>
      <c r="K10" s="33"/>
      <c r="L10" s="33">
        <v>250</v>
      </c>
      <c r="M10" s="33">
        <v>125</v>
      </c>
      <c r="N10" s="33">
        <v>124</v>
      </c>
    </row>
    <row r="11" s="6" customFormat="1" ht="72" customHeight="1" spans="1:14">
      <c r="A11" s="33">
        <v>4</v>
      </c>
      <c r="B11" s="34" t="s">
        <v>29</v>
      </c>
      <c r="C11" s="35">
        <f t="shared" si="0"/>
        <v>400</v>
      </c>
      <c r="D11" s="36"/>
      <c r="E11" s="36"/>
      <c r="F11" s="35">
        <v>400</v>
      </c>
      <c r="G11" s="35"/>
      <c r="H11" s="38" t="s">
        <v>30</v>
      </c>
      <c r="I11" s="68" t="s">
        <v>31</v>
      </c>
      <c r="J11" s="67">
        <f>K11+L11+N11+M11</f>
        <v>770</v>
      </c>
      <c r="K11" s="33"/>
      <c r="L11" s="33">
        <v>385</v>
      </c>
      <c r="M11" s="33">
        <v>190</v>
      </c>
      <c r="N11" s="33">
        <v>195</v>
      </c>
    </row>
    <row r="12" s="6" customFormat="1" ht="87" customHeight="1" spans="1:14">
      <c r="A12" s="33">
        <v>5</v>
      </c>
      <c r="B12" s="34" t="s">
        <v>32</v>
      </c>
      <c r="C12" s="35">
        <f t="shared" si="0"/>
        <v>300</v>
      </c>
      <c r="D12" s="35">
        <v>300</v>
      </c>
      <c r="E12" s="35"/>
      <c r="F12" s="35"/>
      <c r="G12" s="35"/>
      <c r="H12" s="38" t="s">
        <v>33</v>
      </c>
      <c r="I12" s="67" t="s">
        <v>34</v>
      </c>
      <c r="J12" s="67"/>
      <c r="K12" s="33"/>
      <c r="L12" s="33"/>
      <c r="M12" s="33"/>
      <c r="N12" s="33"/>
    </row>
    <row r="13" s="6" customFormat="1" ht="66" customHeight="1" spans="1:14">
      <c r="A13" s="33">
        <v>6</v>
      </c>
      <c r="B13" s="34" t="s">
        <v>35</v>
      </c>
      <c r="C13" s="35">
        <f t="shared" si="0"/>
        <v>220</v>
      </c>
      <c r="D13" s="35">
        <v>220</v>
      </c>
      <c r="E13" s="35"/>
      <c r="F13" s="35"/>
      <c r="G13" s="35"/>
      <c r="H13" s="38" t="s">
        <v>36</v>
      </c>
      <c r="I13" s="67" t="s">
        <v>37</v>
      </c>
      <c r="J13" s="67"/>
      <c r="K13" s="33"/>
      <c r="L13" s="33"/>
      <c r="M13" s="33"/>
      <c r="N13" s="33"/>
    </row>
    <row r="14" s="4" customFormat="1" ht="29" customHeight="1" spans="1:256">
      <c r="A14" s="40" t="s">
        <v>38</v>
      </c>
      <c r="B14" s="31" t="s">
        <v>39</v>
      </c>
      <c r="C14" s="28">
        <f t="shared" si="0"/>
        <v>7275</v>
      </c>
      <c r="D14" s="28">
        <f>D15+D16+D25+D26+D27</f>
        <v>4275</v>
      </c>
      <c r="E14" s="28">
        <f>E15+E16+E25+E26+E27</f>
        <v>3000</v>
      </c>
      <c r="F14" s="28">
        <f>F15+F16+F25+F26+F27</f>
        <v>0</v>
      </c>
      <c r="G14" s="28">
        <f>G15+G16+G25+G26+G27</f>
        <v>0</v>
      </c>
      <c r="H14" s="32"/>
      <c r="I14" s="65"/>
      <c r="J14" s="67" t="e">
        <f>J15+#REF!+J16+#REF!+#REF!</f>
        <v>#REF!</v>
      </c>
      <c r="K14" s="67" t="e">
        <f>K15+#REF!+K16+#REF!+#REF!</f>
        <v>#REF!</v>
      </c>
      <c r="L14" s="67" t="e">
        <f>L15+#REF!+L16+#REF!+#REF!</f>
        <v>#REF!</v>
      </c>
      <c r="M14" s="67" t="e">
        <f>M15+#REF!+M16+#REF!+#REF!</f>
        <v>#REF!</v>
      </c>
      <c r="N14" s="67" t="e">
        <f>N15+#REF!+N16+#REF!+#REF!</f>
        <v>#REF!</v>
      </c>
      <c r="O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</row>
    <row r="15" s="6" customFormat="1" ht="226" customHeight="1" spans="1:14">
      <c r="A15" s="33">
        <v>1</v>
      </c>
      <c r="B15" s="41" t="s">
        <v>40</v>
      </c>
      <c r="C15" s="36">
        <f t="shared" si="0"/>
        <v>1670</v>
      </c>
      <c r="D15" s="36">
        <v>1670</v>
      </c>
      <c r="E15" s="36"/>
      <c r="F15" s="36"/>
      <c r="G15" s="36"/>
      <c r="H15" s="42" t="s">
        <v>41</v>
      </c>
      <c r="I15" s="67" t="s">
        <v>23</v>
      </c>
      <c r="J15" s="67">
        <f>K15+L15+N15+M15</f>
        <v>500</v>
      </c>
      <c r="K15" s="33"/>
      <c r="L15" s="33">
        <v>375</v>
      </c>
      <c r="M15" s="33">
        <v>60</v>
      </c>
      <c r="N15" s="33">
        <v>65</v>
      </c>
    </row>
    <row r="16" s="6" customFormat="1" ht="56" customHeight="1" spans="1:14">
      <c r="A16" s="33">
        <v>2</v>
      </c>
      <c r="B16" s="43" t="s">
        <v>42</v>
      </c>
      <c r="C16" s="36">
        <f t="shared" si="0"/>
        <v>1675</v>
      </c>
      <c r="D16" s="36">
        <f>SUM(D17:D24)</f>
        <v>1675</v>
      </c>
      <c r="E16" s="36"/>
      <c r="F16" s="36"/>
      <c r="G16" s="36"/>
      <c r="H16" s="44" t="s">
        <v>43</v>
      </c>
      <c r="I16" s="67" t="s">
        <v>44</v>
      </c>
      <c r="J16" s="67">
        <f>K16+L16+N16+M16</f>
        <v>1200</v>
      </c>
      <c r="K16" s="33"/>
      <c r="L16" s="33">
        <v>600</v>
      </c>
      <c r="M16" s="33">
        <v>300</v>
      </c>
      <c r="N16" s="33">
        <v>300</v>
      </c>
    </row>
    <row r="17" s="6" customFormat="1" ht="37" customHeight="1" spans="1:256">
      <c r="A17" s="33">
        <v>2.1</v>
      </c>
      <c r="B17" s="45" t="s">
        <v>45</v>
      </c>
      <c r="C17" s="36">
        <f t="shared" ref="C17:C36" si="1">D17+E17+F17+G17</f>
        <v>451</v>
      </c>
      <c r="D17" s="36">
        <v>451</v>
      </c>
      <c r="E17" s="36"/>
      <c r="F17" s="36"/>
      <c r="G17" s="36"/>
      <c r="H17" s="46" t="s">
        <v>43</v>
      </c>
      <c r="I17" s="69" t="s">
        <v>46</v>
      </c>
      <c r="J17" s="67"/>
      <c r="K17" s="70"/>
      <c r="L17" s="70"/>
      <c r="M17" s="70"/>
      <c r="N17" s="70"/>
      <c r="P17" s="7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  <c r="BF17" s="61"/>
      <c r="BG17" s="61"/>
      <c r="BH17" s="61"/>
      <c r="BI17" s="61"/>
      <c r="BJ17" s="61"/>
      <c r="BK17" s="61"/>
      <c r="BL17" s="61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1"/>
      <c r="CA17" s="61"/>
      <c r="CB17" s="61"/>
      <c r="CC17" s="61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61"/>
      <c r="DK17" s="61"/>
      <c r="DL17" s="61"/>
      <c r="DM17" s="61"/>
      <c r="DN17" s="61"/>
      <c r="DO17" s="61"/>
      <c r="DP17" s="61"/>
      <c r="DQ17" s="61"/>
      <c r="DR17" s="61"/>
      <c r="DS17" s="61"/>
      <c r="DT17" s="61"/>
      <c r="DU17" s="61"/>
      <c r="DV17" s="61"/>
      <c r="DW17" s="61"/>
      <c r="DX17" s="61"/>
      <c r="DY17" s="61"/>
      <c r="DZ17" s="61"/>
      <c r="EA17" s="61"/>
      <c r="EB17" s="61"/>
      <c r="EC17" s="61"/>
      <c r="ED17" s="61"/>
      <c r="EE17" s="61"/>
      <c r="EF17" s="61"/>
      <c r="EG17" s="61"/>
      <c r="EH17" s="61"/>
      <c r="EI17" s="61"/>
      <c r="EJ17" s="61"/>
      <c r="EK17" s="61"/>
      <c r="EL17" s="61"/>
      <c r="EM17" s="61"/>
      <c r="EN17" s="61"/>
      <c r="EO17" s="61"/>
      <c r="EP17" s="61"/>
      <c r="EQ17" s="61"/>
      <c r="ER17" s="61"/>
      <c r="ES17" s="61"/>
      <c r="ET17" s="61"/>
      <c r="EU17" s="61"/>
      <c r="EV17" s="61"/>
      <c r="EW17" s="61"/>
      <c r="EX17" s="61"/>
      <c r="EY17" s="61"/>
      <c r="EZ17" s="61"/>
      <c r="FA17" s="61"/>
      <c r="FB17" s="61"/>
      <c r="FC17" s="61"/>
      <c r="FD17" s="61"/>
      <c r="FE17" s="61"/>
      <c r="FF17" s="61"/>
      <c r="FG17" s="61"/>
      <c r="FH17" s="61"/>
      <c r="FI17" s="61"/>
      <c r="FJ17" s="61"/>
      <c r="FK17" s="61"/>
      <c r="FL17" s="61"/>
      <c r="FM17" s="61"/>
      <c r="FN17" s="61"/>
      <c r="FO17" s="61"/>
      <c r="FP17" s="61"/>
      <c r="FQ17" s="61"/>
      <c r="FR17" s="61"/>
      <c r="FS17" s="61"/>
      <c r="FT17" s="61"/>
      <c r="FU17" s="61"/>
      <c r="FV17" s="61"/>
      <c r="FW17" s="61"/>
      <c r="FX17" s="61"/>
      <c r="FY17" s="61"/>
      <c r="FZ17" s="61"/>
      <c r="GA17" s="61"/>
      <c r="GB17" s="61"/>
      <c r="GC17" s="61"/>
      <c r="GD17" s="61"/>
      <c r="GE17" s="61"/>
      <c r="GF17" s="61"/>
      <c r="GG17" s="61"/>
      <c r="GH17" s="61"/>
      <c r="GI17" s="61"/>
      <c r="GJ17" s="61"/>
      <c r="GK17" s="61"/>
      <c r="GL17" s="61"/>
      <c r="GM17" s="61"/>
      <c r="GN17" s="61"/>
      <c r="GO17" s="61"/>
      <c r="GP17" s="61"/>
      <c r="GQ17" s="61"/>
      <c r="GR17" s="61"/>
      <c r="GS17" s="61"/>
      <c r="GT17" s="61"/>
      <c r="GU17" s="61"/>
      <c r="GV17" s="61"/>
      <c r="GW17" s="61"/>
      <c r="GX17" s="61"/>
      <c r="GY17" s="61"/>
      <c r="GZ17" s="61"/>
      <c r="HA17" s="61"/>
      <c r="HB17" s="61"/>
      <c r="HC17" s="61"/>
      <c r="HD17" s="61"/>
      <c r="HE17" s="61"/>
      <c r="HF17" s="61"/>
      <c r="HG17" s="61"/>
      <c r="HH17" s="61"/>
      <c r="HI17" s="61"/>
      <c r="HJ17" s="61"/>
      <c r="HK17" s="61"/>
      <c r="HL17" s="61"/>
      <c r="HM17" s="61"/>
      <c r="HN17" s="61"/>
      <c r="HO17" s="61"/>
      <c r="HP17" s="61"/>
      <c r="HQ17" s="61"/>
      <c r="HR17" s="61"/>
      <c r="HS17" s="61"/>
      <c r="HT17" s="61"/>
      <c r="HU17" s="61"/>
      <c r="HV17" s="61"/>
      <c r="HW17" s="61"/>
      <c r="HX17" s="61"/>
      <c r="HY17" s="61"/>
      <c r="IJ17" s="61"/>
      <c r="IK17" s="61"/>
      <c r="IL17" s="61"/>
      <c r="IM17" s="61"/>
      <c r="IN17" s="61"/>
      <c r="IO17" s="61"/>
      <c r="IP17" s="61"/>
      <c r="IV17" s="2"/>
    </row>
    <row r="18" s="6" customFormat="1" ht="37" customHeight="1" spans="1:256">
      <c r="A18" s="33">
        <v>2.2</v>
      </c>
      <c r="B18" s="45" t="s">
        <v>47</v>
      </c>
      <c r="C18" s="36">
        <f t="shared" si="1"/>
        <v>180</v>
      </c>
      <c r="D18" s="36">
        <v>180</v>
      </c>
      <c r="E18" s="36"/>
      <c r="F18" s="36"/>
      <c r="G18" s="36"/>
      <c r="H18" s="46" t="s">
        <v>43</v>
      </c>
      <c r="I18" s="69" t="s">
        <v>48</v>
      </c>
      <c r="J18" s="67"/>
      <c r="K18" s="70"/>
      <c r="L18" s="70"/>
      <c r="M18" s="70"/>
      <c r="N18" s="70"/>
      <c r="P18" s="7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1"/>
      <c r="CA18" s="61"/>
      <c r="CB18" s="61"/>
      <c r="CC18" s="61"/>
      <c r="CD18" s="61"/>
      <c r="CE18" s="61"/>
      <c r="CF18" s="61"/>
      <c r="CG18" s="61"/>
      <c r="CH18" s="61"/>
      <c r="CI18" s="61"/>
      <c r="CJ18" s="61"/>
      <c r="CK18" s="61"/>
      <c r="CL18" s="61"/>
      <c r="CM18" s="61"/>
      <c r="CN18" s="61"/>
      <c r="CO18" s="61"/>
      <c r="CP18" s="61"/>
      <c r="CQ18" s="61"/>
      <c r="CR18" s="61"/>
      <c r="CS18" s="61"/>
      <c r="CT18" s="61"/>
      <c r="CU18" s="61"/>
      <c r="CV18" s="61"/>
      <c r="CW18" s="61"/>
      <c r="CX18" s="61"/>
      <c r="CY18" s="61"/>
      <c r="CZ18" s="61"/>
      <c r="DA18" s="61"/>
      <c r="DB18" s="61"/>
      <c r="DC18" s="61"/>
      <c r="DD18" s="61"/>
      <c r="DE18" s="61"/>
      <c r="DF18" s="61"/>
      <c r="DG18" s="61"/>
      <c r="DH18" s="61"/>
      <c r="DI18" s="61"/>
      <c r="DJ18" s="61"/>
      <c r="DK18" s="61"/>
      <c r="DL18" s="61"/>
      <c r="DM18" s="61"/>
      <c r="DN18" s="61"/>
      <c r="DO18" s="61"/>
      <c r="DP18" s="61"/>
      <c r="DQ18" s="61"/>
      <c r="DR18" s="61"/>
      <c r="DS18" s="61"/>
      <c r="DT18" s="61"/>
      <c r="DU18" s="61"/>
      <c r="DV18" s="61"/>
      <c r="DW18" s="61"/>
      <c r="DX18" s="61"/>
      <c r="DY18" s="61"/>
      <c r="DZ18" s="61"/>
      <c r="EA18" s="61"/>
      <c r="EB18" s="61"/>
      <c r="EC18" s="61"/>
      <c r="ED18" s="61"/>
      <c r="EE18" s="61"/>
      <c r="EF18" s="61"/>
      <c r="EG18" s="61"/>
      <c r="EH18" s="61"/>
      <c r="EI18" s="61"/>
      <c r="EJ18" s="61"/>
      <c r="EK18" s="61"/>
      <c r="EL18" s="61"/>
      <c r="EM18" s="61"/>
      <c r="EN18" s="61"/>
      <c r="EO18" s="61"/>
      <c r="EP18" s="61"/>
      <c r="EQ18" s="61"/>
      <c r="ER18" s="61"/>
      <c r="ES18" s="61"/>
      <c r="ET18" s="61"/>
      <c r="EU18" s="61"/>
      <c r="EV18" s="61"/>
      <c r="EW18" s="61"/>
      <c r="EX18" s="61"/>
      <c r="EY18" s="61"/>
      <c r="EZ18" s="61"/>
      <c r="FA18" s="61"/>
      <c r="FB18" s="61"/>
      <c r="FC18" s="61"/>
      <c r="FD18" s="61"/>
      <c r="FE18" s="61"/>
      <c r="FF18" s="61"/>
      <c r="FG18" s="61"/>
      <c r="FH18" s="61"/>
      <c r="FI18" s="61"/>
      <c r="FJ18" s="61"/>
      <c r="FK18" s="61"/>
      <c r="FL18" s="61"/>
      <c r="FM18" s="61"/>
      <c r="FN18" s="61"/>
      <c r="FO18" s="61"/>
      <c r="FP18" s="61"/>
      <c r="FQ18" s="61"/>
      <c r="FR18" s="61"/>
      <c r="FS18" s="61"/>
      <c r="FT18" s="61"/>
      <c r="FU18" s="61"/>
      <c r="FV18" s="61"/>
      <c r="FW18" s="61"/>
      <c r="FX18" s="61"/>
      <c r="FY18" s="61"/>
      <c r="FZ18" s="61"/>
      <c r="GA18" s="61"/>
      <c r="GB18" s="61"/>
      <c r="GC18" s="61"/>
      <c r="GD18" s="61"/>
      <c r="GE18" s="61"/>
      <c r="GF18" s="61"/>
      <c r="GG18" s="61"/>
      <c r="GH18" s="61"/>
      <c r="GI18" s="61"/>
      <c r="GJ18" s="61"/>
      <c r="GK18" s="61"/>
      <c r="GL18" s="61"/>
      <c r="GM18" s="61"/>
      <c r="GN18" s="61"/>
      <c r="GO18" s="61"/>
      <c r="GP18" s="61"/>
      <c r="GQ18" s="61"/>
      <c r="GR18" s="61"/>
      <c r="GS18" s="61"/>
      <c r="GT18" s="61"/>
      <c r="GU18" s="61"/>
      <c r="GV18" s="61"/>
      <c r="GW18" s="61"/>
      <c r="GX18" s="61"/>
      <c r="GY18" s="61"/>
      <c r="GZ18" s="61"/>
      <c r="HA18" s="61"/>
      <c r="HB18" s="61"/>
      <c r="HC18" s="61"/>
      <c r="HD18" s="61"/>
      <c r="HE18" s="61"/>
      <c r="HF18" s="61"/>
      <c r="HG18" s="61"/>
      <c r="HH18" s="61"/>
      <c r="HI18" s="61"/>
      <c r="HJ18" s="61"/>
      <c r="HK18" s="61"/>
      <c r="HL18" s="61"/>
      <c r="HM18" s="61"/>
      <c r="HN18" s="61"/>
      <c r="HO18" s="61"/>
      <c r="HP18" s="61"/>
      <c r="HQ18" s="61"/>
      <c r="HR18" s="61"/>
      <c r="HS18" s="61"/>
      <c r="HT18" s="61"/>
      <c r="HU18" s="61"/>
      <c r="HV18" s="61"/>
      <c r="HW18" s="61"/>
      <c r="HX18" s="61"/>
      <c r="HY18" s="61"/>
      <c r="IJ18" s="61"/>
      <c r="IK18" s="61"/>
      <c r="IL18" s="61"/>
      <c r="IM18" s="61"/>
      <c r="IN18" s="61"/>
      <c r="IO18" s="61"/>
      <c r="IP18" s="61"/>
      <c r="IV18" s="2"/>
    </row>
    <row r="19" s="6" customFormat="1" ht="37" customHeight="1" spans="1:256">
      <c r="A19" s="33">
        <v>2.3</v>
      </c>
      <c r="B19" s="45" t="s">
        <v>49</v>
      </c>
      <c r="C19" s="36">
        <f t="shared" si="1"/>
        <v>180</v>
      </c>
      <c r="D19" s="36">
        <v>180</v>
      </c>
      <c r="E19" s="36"/>
      <c r="F19" s="36"/>
      <c r="G19" s="36"/>
      <c r="H19" s="46" t="s">
        <v>43</v>
      </c>
      <c r="I19" s="69" t="s">
        <v>50</v>
      </c>
      <c r="J19" s="67"/>
      <c r="K19" s="70"/>
      <c r="L19" s="70"/>
      <c r="M19" s="70"/>
      <c r="N19" s="70"/>
      <c r="P19" s="7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61"/>
      <c r="CJ19" s="61"/>
      <c r="CK19" s="61"/>
      <c r="CL19" s="61"/>
      <c r="CM19" s="61"/>
      <c r="CN19" s="61"/>
      <c r="CO19" s="61"/>
      <c r="CP19" s="61"/>
      <c r="CQ19" s="61"/>
      <c r="CR19" s="61"/>
      <c r="CS19" s="61"/>
      <c r="CT19" s="61"/>
      <c r="CU19" s="61"/>
      <c r="CV19" s="61"/>
      <c r="CW19" s="61"/>
      <c r="CX19" s="61"/>
      <c r="CY19" s="61"/>
      <c r="CZ19" s="61"/>
      <c r="DA19" s="61"/>
      <c r="DB19" s="61"/>
      <c r="DC19" s="61"/>
      <c r="DD19" s="61"/>
      <c r="DE19" s="61"/>
      <c r="DF19" s="61"/>
      <c r="DG19" s="61"/>
      <c r="DH19" s="61"/>
      <c r="DI19" s="61"/>
      <c r="DJ19" s="61"/>
      <c r="DK19" s="61"/>
      <c r="DL19" s="61"/>
      <c r="DM19" s="61"/>
      <c r="DN19" s="61"/>
      <c r="DO19" s="61"/>
      <c r="DP19" s="61"/>
      <c r="DQ19" s="61"/>
      <c r="DR19" s="61"/>
      <c r="DS19" s="61"/>
      <c r="DT19" s="61"/>
      <c r="DU19" s="61"/>
      <c r="DV19" s="61"/>
      <c r="DW19" s="61"/>
      <c r="DX19" s="61"/>
      <c r="DY19" s="61"/>
      <c r="DZ19" s="61"/>
      <c r="EA19" s="61"/>
      <c r="EB19" s="61"/>
      <c r="EC19" s="61"/>
      <c r="ED19" s="61"/>
      <c r="EE19" s="61"/>
      <c r="EF19" s="61"/>
      <c r="EG19" s="61"/>
      <c r="EH19" s="61"/>
      <c r="EI19" s="61"/>
      <c r="EJ19" s="61"/>
      <c r="EK19" s="61"/>
      <c r="EL19" s="61"/>
      <c r="EM19" s="61"/>
      <c r="EN19" s="61"/>
      <c r="EO19" s="61"/>
      <c r="EP19" s="61"/>
      <c r="EQ19" s="61"/>
      <c r="ER19" s="61"/>
      <c r="ES19" s="61"/>
      <c r="ET19" s="61"/>
      <c r="EU19" s="61"/>
      <c r="EV19" s="61"/>
      <c r="EW19" s="61"/>
      <c r="EX19" s="61"/>
      <c r="EY19" s="61"/>
      <c r="EZ19" s="61"/>
      <c r="FA19" s="61"/>
      <c r="FB19" s="61"/>
      <c r="FC19" s="61"/>
      <c r="FD19" s="61"/>
      <c r="FE19" s="61"/>
      <c r="FF19" s="61"/>
      <c r="FG19" s="61"/>
      <c r="FH19" s="61"/>
      <c r="FI19" s="61"/>
      <c r="FJ19" s="61"/>
      <c r="FK19" s="61"/>
      <c r="FL19" s="61"/>
      <c r="FM19" s="61"/>
      <c r="FN19" s="61"/>
      <c r="FO19" s="61"/>
      <c r="FP19" s="61"/>
      <c r="FQ19" s="61"/>
      <c r="FR19" s="61"/>
      <c r="FS19" s="61"/>
      <c r="FT19" s="61"/>
      <c r="FU19" s="61"/>
      <c r="FV19" s="61"/>
      <c r="FW19" s="61"/>
      <c r="FX19" s="61"/>
      <c r="FY19" s="61"/>
      <c r="FZ19" s="61"/>
      <c r="GA19" s="61"/>
      <c r="GB19" s="61"/>
      <c r="GC19" s="61"/>
      <c r="GD19" s="61"/>
      <c r="GE19" s="61"/>
      <c r="GF19" s="61"/>
      <c r="GG19" s="61"/>
      <c r="GH19" s="61"/>
      <c r="GI19" s="61"/>
      <c r="GJ19" s="61"/>
      <c r="GK19" s="61"/>
      <c r="GL19" s="61"/>
      <c r="GM19" s="61"/>
      <c r="GN19" s="61"/>
      <c r="GO19" s="61"/>
      <c r="GP19" s="61"/>
      <c r="GQ19" s="61"/>
      <c r="GR19" s="61"/>
      <c r="GS19" s="61"/>
      <c r="GT19" s="61"/>
      <c r="GU19" s="61"/>
      <c r="GV19" s="61"/>
      <c r="GW19" s="61"/>
      <c r="GX19" s="61"/>
      <c r="GY19" s="61"/>
      <c r="GZ19" s="61"/>
      <c r="HA19" s="61"/>
      <c r="HB19" s="61"/>
      <c r="HC19" s="61"/>
      <c r="HD19" s="61"/>
      <c r="HE19" s="61"/>
      <c r="HF19" s="61"/>
      <c r="HG19" s="61"/>
      <c r="HH19" s="61"/>
      <c r="HI19" s="61"/>
      <c r="HJ19" s="61"/>
      <c r="HK19" s="61"/>
      <c r="HL19" s="61"/>
      <c r="HM19" s="61"/>
      <c r="HN19" s="61"/>
      <c r="HO19" s="61"/>
      <c r="HP19" s="61"/>
      <c r="HQ19" s="61"/>
      <c r="HR19" s="61"/>
      <c r="HS19" s="61"/>
      <c r="HT19" s="61"/>
      <c r="HU19" s="61"/>
      <c r="HV19" s="61"/>
      <c r="HW19" s="61"/>
      <c r="HX19" s="61"/>
      <c r="HY19" s="61"/>
      <c r="IJ19" s="61"/>
      <c r="IK19" s="61"/>
      <c r="IL19" s="61"/>
      <c r="IM19" s="61"/>
      <c r="IN19" s="61"/>
      <c r="IO19" s="61"/>
      <c r="IP19" s="61"/>
      <c r="IV19" s="2"/>
    </row>
    <row r="20" s="6" customFormat="1" ht="37" customHeight="1" spans="1:256">
      <c r="A20" s="33">
        <v>2.4</v>
      </c>
      <c r="B20" s="45" t="s">
        <v>51</v>
      </c>
      <c r="C20" s="36">
        <f t="shared" si="1"/>
        <v>180</v>
      </c>
      <c r="D20" s="36">
        <v>180</v>
      </c>
      <c r="E20" s="36"/>
      <c r="F20" s="36"/>
      <c r="G20" s="36"/>
      <c r="H20" s="46" t="s">
        <v>43</v>
      </c>
      <c r="I20" s="69" t="s">
        <v>52</v>
      </c>
      <c r="J20" s="67"/>
      <c r="K20" s="70"/>
      <c r="L20" s="70"/>
      <c r="M20" s="70"/>
      <c r="N20" s="70"/>
      <c r="P20" s="7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61"/>
      <c r="CJ20" s="61"/>
      <c r="CK20" s="61"/>
      <c r="CL20" s="61"/>
      <c r="CM20" s="61"/>
      <c r="CN20" s="61"/>
      <c r="CO20" s="61"/>
      <c r="CP20" s="61"/>
      <c r="CQ20" s="61"/>
      <c r="CR20" s="61"/>
      <c r="CS20" s="61"/>
      <c r="CT20" s="61"/>
      <c r="CU20" s="61"/>
      <c r="CV20" s="61"/>
      <c r="CW20" s="61"/>
      <c r="CX20" s="61"/>
      <c r="CY20" s="61"/>
      <c r="CZ20" s="61"/>
      <c r="DA20" s="61"/>
      <c r="DB20" s="61"/>
      <c r="DC20" s="61"/>
      <c r="DD20" s="61"/>
      <c r="DE20" s="61"/>
      <c r="DF20" s="61"/>
      <c r="DG20" s="61"/>
      <c r="DH20" s="61"/>
      <c r="DI20" s="61"/>
      <c r="DJ20" s="61"/>
      <c r="DK20" s="61"/>
      <c r="DL20" s="61"/>
      <c r="DM20" s="61"/>
      <c r="DN20" s="61"/>
      <c r="DO20" s="61"/>
      <c r="DP20" s="61"/>
      <c r="DQ20" s="61"/>
      <c r="DR20" s="61"/>
      <c r="DS20" s="61"/>
      <c r="DT20" s="61"/>
      <c r="DU20" s="61"/>
      <c r="DV20" s="61"/>
      <c r="DW20" s="61"/>
      <c r="DX20" s="61"/>
      <c r="DY20" s="61"/>
      <c r="DZ20" s="61"/>
      <c r="EA20" s="61"/>
      <c r="EB20" s="61"/>
      <c r="EC20" s="61"/>
      <c r="ED20" s="61"/>
      <c r="EE20" s="61"/>
      <c r="EF20" s="61"/>
      <c r="EG20" s="61"/>
      <c r="EH20" s="61"/>
      <c r="EI20" s="61"/>
      <c r="EJ20" s="61"/>
      <c r="EK20" s="61"/>
      <c r="EL20" s="61"/>
      <c r="EM20" s="61"/>
      <c r="EN20" s="61"/>
      <c r="EO20" s="61"/>
      <c r="EP20" s="61"/>
      <c r="EQ20" s="61"/>
      <c r="ER20" s="61"/>
      <c r="ES20" s="61"/>
      <c r="ET20" s="61"/>
      <c r="EU20" s="61"/>
      <c r="EV20" s="61"/>
      <c r="EW20" s="61"/>
      <c r="EX20" s="61"/>
      <c r="EY20" s="61"/>
      <c r="EZ20" s="61"/>
      <c r="FA20" s="61"/>
      <c r="FB20" s="61"/>
      <c r="FC20" s="61"/>
      <c r="FD20" s="61"/>
      <c r="FE20" s="61"/>
      <c r="FF20" s="61"/>
      <c r="FG20" s="61"/>
      <c r="FH20" s="61"/>
      <c r="FI20" s="61"/>
      <c r="FJ20" s="61"/>
      <c r="FK20" s="61"/>
      <c r="FL20" s="61"/>
      <c r="FM20" s="61"/>
      <c r="FN20" s="61"/>
      <c r="FO20" s="61"/>
      <c r="FP20" s="61"/>
      <c r="FQ20" s="61"/>
      <c r="FR20" s="61"/>
      <c r="FS20" s="61"/>
      <c r="FT20" s="61"/>
      <c r="FU20" s="61"/>
      <c r="FV20" s="61"/>
      <c r="FW20" s="61"/>
      <c r="FX20" s="61"/>
      <c r="FY20" s="61"/>
      <c r="FZ20" s="61"/>
      <c r="GA20" s="61"/>
      <c r="GB20" s="61"/>
      <c r="GC20" s="61"/>
      <c r="GD20" s="61"/>
      <c r="GE20" s="61"/>
      <c r="GF20" s="61"/>
      <c r="GG20" s="61"/>
      <c r="GH20" s="61"/>
      <c r="GI20" s="61"/>
      <c r="GJ20" s="61"/>
      <c r="GK20" s="61"/>
      <c r="GL20" s="61"/>
      <c r="GM20" s="61"/>
      <c r="GN20" s="61"/>
      <c r="GO20" s="61"/>
      <c r="GP20" s="61"/>
      <c r="GQ20" s="61"/>
      <c r="GR20" s="61"/>
      <c r="GS20" s="61"/>
      <c r="GT20" s="61"/>
      <c r="GU20" s="61"/>
      <c r="GV20" s="61"/>
      <c r="GW20" s="61"/>
      <c r="GX20" s="61"/>
      <c r="GY20" s="61"/>
      <c r="GZ20" s="61"/>
      <c r="HA20" s="61"/>
      <c r="HB20" s="61"/>
      <c r="HC20" s="61"/>
      <c r="HD20" s="61"/>
      <c r="HE20" s="61"/>
      <c r="HF20" s="61"/>
      <c r="HG20" s="61"/>
      <c r="HH20" s="61"/>
      <c r="HI20" s="61"/>
      <c r="HJ20" s="61"/>
      <c r="HK20" s="61"/>
      <c r="HL20" s="61"/>
      <c r="HM20" s="61"/>
      <c r="HN20" s="61"/>
      <c r="HO20" s="61"/>
      <c r="HP20" s="61"/>
      <c r="HQ20" s="61"/>
      <c r="HR20" s="61"/>
      <c r="HS20" s="61"/>
      <c r="HT20" s="61"/>
      <c r="HU20" s="61"/>
      <c r="HV20" s="61"/>
      <c r="HW20" s="61"/>
      <c r="HX20" s="61"/>
      <c r="HY20" s="61"/>
      <c r="IJ20" s="61"/>
      <c r="IK20" s="61"/>
      <c r="IL20" s="61"/>
      <c r="IM20" s="61"/>
      <c r="IN20" s="61"/>
      <c r="IO20" s="61"/>
      <c r="IP20" s="61"/>
      <c r="IV20" s="2"/>
    </row>
    <row r="21" s="6" customFormat="1" ht="37" customHeight="1" spans="1:256">
      <c r="A21" s="33">
        <v>2.5</v>
      </c>
      <c r="B21" s="45" t="s">
        <v>53</v>
      </c>
      <c r="C21" s="36">
        <f t="shared" si="1"/>
        <v>180</v>
      </c>
      <c r="D21" s="36">
        <v>180</v>
      </c>
      <c r="E21" s="36"/>
      <c r="F21" s="36"/>
      <c r="G21" s="36"/>
      <c r="H21" s="46" t="s">
        <v>43</v>
      </c>
      <c r="I21" s="69" t="s">
        <v>54</v>
      </c>
      <c r="J21" s="67"/>
      <c r="K21" s="70"/>
      <c r="L21" s="70"/>
      <c r="M21" s="70"/>
      <c r="N21" s="70"/>
      <c r="P21" s="7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1"/>
      <c r="CG21" s="61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  <c r="DP21" s="61"/>
      <c r="DQ21" s="61"/>
      <c r="DR21" s="61"/>
      <c r="DS21" s="61"/>
      <c r="DT21" s="61"/>
      <c r="DU21" s="61"/>
      <c r="DV21" s="61"/>
      <c r="DW21" s="61"/>
      <c r="DX21" s="61"/>
      <c r="DY21" s="61"/>
      <c r="DZ21" s="61"/>
      <c r="EA21" s="61"/>
      <c r="EB21" s="61"/>
      <c r="EC21" s="61"/>
      <c r="ED21" s="61"/>
      <c r="EE21" s="61"/>
      <c r="EF21" s="61"/>
      <c r="EG21" s="61"/>
      <c r="EH21" s="61"/>
      <c r="EI21" s="61"/>
      <c r="EJ21" s="61"/>
      <c r="EK21" s="61"/>
      <c r="EL21" s="61"/>
      <c r="EM21" s="61"/>
      <c r="EN21" s="61"/>
      <c r="EO21" s="61"/>
      <c r="EP21" s="61"/>
      <c r="EQ21" s="61"/>
      <c r="ER21" s="61"/>
      <c r="ES21" s="61"/>
      <c r="ET21" s="61"/>
      <c r="EU21" s="61"/>
      <c r="EV21" s="61"/>
      <c r="EW21" s="61"/>
      <c r="EX21" s="61"/>
      <c r="EY21" s="61"/>
      <c r="EZ21" s="61"/>
      <c r="FA21" s="61"/>
      <c r="FB21" s="61"/>
      <c r="FC21" s="61"/>
      <c r="FD21" s="61"/>
      <c r="FE21" s="61"/>
      <c r="FF21" s="61"/>
      <c r="FG21" s="61"/>
      <c r="FH21" s="61"/>
      <c r="FI21" s="61"/>
      <c r="FJ21" s="61"/>
      <c r="FK21" s="61"/>
      <c r="FL21" s="61"/>
      <c r="FM21" s="61"/>
      <c r="FN21" s="61"/>
      <c r="FO21" s="61"/>
      <c r="FP21" s="61"/>
      <c r="FQ21" s="61"/>
      <c r="FR21" s="61"/>
      <c r="FS21" s="61"/>
      <c r="FT21" s="61"/>
      <c r="FU21" s="61"/>
      <c r="FV21" s="61"/>
      <c r="FW21" s="61"/>
      <c r="FX21" s="61"/>
      <c r="FY21" s="61"/>
      <c r="FZ21" s="61"/>
      <c r="GA21" s="61"/>
      <c r="GB21" s="61"/>
      <c r="GC21" s="61"/>
      <c r="GD21" s="61"/>
      <c r="GE21" s="61"/>
      <c r="GF21" s="61"/>
      <c r="GG21" s="61"/>
      <c r="GH21" s="61"/>
      <c r="GI21" s="61"/>
      <c r="GJ21" s="61"/>
      <c r="GK21" s="61"/>
      <c r="GL21" s="61"/>
      <c r="GM21" s="61"/>
      <c r="GN21" s="61"/>
      <c r="GO21" s="61"/>
      <c r="GP21" s="61"/>
      <c r="GQ21" s="61"/>
      <c r="GR21" s="61"/>
      <c r="GS21" s="61"/>
      <c r="GT21" s="61"/>
      <c r="GU21" s="61"/>
      <c r="GV21" s="61"/>
      <c r="GW21" s="61"/>
      <c r="GX21" s="61"/>
      <c r="GY21" s="61"/>
      <c r="GZ21" s="61"/>
      <c r="HA21" s="61"/>
      <c r="HB21" s="61"/>
      <c r="HC21" s="61"/>
      <c r="HD21" s="61"/>
      <c r="HE21" s="61"/>
      <c r="HF21" s="61"/>
      <c r="HG21" s="61"/>
      <c r="HH21" s="61"/>
      <c r="HI21" s="61"/>
      <c r="HJ21" s="61"/>
      <c r="HK21" s="61"/>
      <c r="HL21" s="61"/>
      <c r="HM21" s="61"/>
      <c r="HN21" s="61"/>
      <c r="HO21" s="61"/>
      <c r="HP21" s="61"/>
      <c r="HQ21" s="61"/>
      <c r="HR21" s="61"/>
      <c r="HS21" s="61"/>
      <c r="HT21" s="61"/>
      <c r="HU21" s="61"/>
      <c r="HV21" s="61"/>
      <c r="HW21" s="61"/>
      <c r="HX21" s="61"/>
      <c r="HY21" s="61"/>
      <c r="IJ21" s="61"/>
      <c r="IK21" s="61"/>
      <c r="IL21" s="61"/>
      <c r="IM21" s="61"/>
      <c r="IN21" s="61"/>
      <c r="IO21" s="61"/>
      <c r="IP21" s="61"/>
      <c r="IV21" s="2"/>
    </row>
    <row r="22" s="6" customFormat="1" ht="37" customHeight="1" spans="1:256">
      <c r="A22" s="33">
        <v>2.6</v>
      </c>
      <c r="B22" s="45" t="s">
        <v>55</v>
      </c>
      <c r="C22" s="36">
        <f t="shared" si="1"/>
        <v>168</v>
      </c>
      <c r="D22" s="36">
        <v>168</v>
      </c>
      <c r="E22" s="36"/>
      <c r="F22" s="36"/>
      <c r="G22" s="36"/>
      <c r="H22" s="46" t="s">
        <v>43</v>
      </c>
      <c r="I22" s="69" t="s">
        <v>56</v>
      </c>
      <c r="J22" s="67"/>
      <c r="K22" s="70"/>
      <c r="L22" s="70"/>
      <c r="M22" s="70"/>
      <c r="N22" s="70"/>
      <c r="P22" s="7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  <c r="BA22" s="61"/>
      <c r="BB22" s="61"/>
      <c r="BC22" s="61"/>
      <c r="BD22" s="61"/>
      <c r="BE22" s="61"/>
      <c r="BF22" s="61"/>
      <c r="BG22" s="61"/>
      <c r="BH22" s="61"/>
      <c r="BI22" s="61"/>
      <c r="BJ22" s="61"/>
      <c r="BK22" s="61"/>
      <c r="BL22" s="61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1"/>
      <c r="CA22" s="61"/>
      <c r="CB22" s="61"/>
      <c r="CC22" s="61"/>
      <c r="CD22" s="61"/>
      <c r="CE22" s="61"/>
      <c r="CF22" s="61"/>
      <c r="CG22" s="61"/>
      <c r="CH22" s="61"/>
      <c r="CI22" s="61"/>
      <c r="CJ22" s="61"/>
      <c r="CK22" s="61"/>
      <c r="CL22" s="61"/>
      <c r="CM22" s="61"/>
      <c r="CN22" s="61"/>
      <c r="CO22" s="61"/>
      <c r="CP22" s="61"/>
      <c r="CQ22" s="61"/>
      <c r="CR22" s="61"/>
      <c r="CS22" s="61"/>
      <c r="CT22" s="61"/>
      <c r="CU22" s="61"/>
      <c r="CV22" s="61"/>
      <c r="CW22" s="61"/>
      <c r="CX22" s="61"/>
      <c r="CY22" s="61"/>
      <c r="CZ22" s="61"/>
      <c r="DA22" s="61"/>
      <c r="DB22" s="61"/>
      <c r="DC22" s="61"/>
      <c r="DD22" s="61"/>
      <c r="DE22" s="61"/>
      <c r="DF22" s="61"/>
      <c r="DG22" s="61"/>
      <c r="DH22" s="61"/>
      <c r="DI22" s="61"/>
      <c r="DJ22" s="61"/>
      <c r="DK22" s="61"/>
      <c r="DL22" s="61"/>
      <c r="DM22" s="61"/>
      <c r="DN22" s="61"/>
      <c r="DO22" s="61"/>
      <c r="DP22" s="61"/>
      <c r="DQ22" s="61"/>
      <c r="DR22" s="61"/>
      <c r="DS22" s="61"/>
      <c r="DT22" s="61"/>
      <c r="DU22" s="61"/>
      <c r="DV22" s="61"/>
      <c r="DW22" s="61"/>
      <c r="DX22" s="61"/>
      <c r="DY22" s="61"/>
      <c r="DZ22" s="61"/>
      <c r="EA22" s="61"/>
      <c r="EB22" s="61"/>
      <c r="EC22" s="61"/>
      <c r="ED22" s="61"/>
      <c r="EE22" s="61"/>
      <c r="EF22" s="61"/>
      <c r="EG22" s="61"/>
      <c r="EH22" s="61"/>
      <c r="EI22" s="61"/>
      <c r="EJ22" s="61"/>
      <c r="EK22" s="61"/>
      <c r="EL22" s="61"/>
      <c r="EM22" s="61"/>
      <c r="EN22" s="61"/>
      <c r="EO22" s="61"/>
      <c r="EP22" s="61"/>
      <c r="EQ22" s="61"/>
      <c r="ER22" s="61"/>
      <c r="ES22" s="61"/>
      <c r="ET22" s="61"/>
      <c r="EU22" s="61"/>
      <c r="EV22" s="61"/>
      <c r="EW22" s="61"/>
      <c r="EX22" s="61"/>
      <c r="EY22" s="61"/>
      <c r="EZ22" s="61"/>
      <c r="FA22" s="61"/>
      <c r="FB22" s="61"/>
      <c r="FC22" s="61"/>
      <c r="FD22" s="61"/>
      <c r="FE22" s="61"/>
      <c r="FF22" s="61"/>
      <c r="FG22" s="61"/>
      <c r="FH22" s="61"/>
      <c r="FI22" s="61"/>
      <c r="FJ22" s="61"/>
      <c r="FK22" s="61"/>
      <c r="FL22" s="61"/>
      <c r="FM22" s="61"/>
      <c r="FN22" s="61"/>
      <c r="FO22" s="61"/>
      <c r="FP22" s="61"/>
      <c r="FQ22" s="61"/>
      <c r="FR22" s="61"/>
      <c r="FS22" s="61"/>
      <c r="FT22" s="61"/>
      <c r="FU22" s="61"/>
      <c r="FV22" s="61"/>
      <c r="FW22" s="61"/>
      <c r="FX22" s="61"/>
      <c r="FY22" s="61"/>
      <c r="FZ22" s="61"/>
      <c r="GA22" s="61"/>
      <c r="GB22" s="61"/>
      <c r="GC22" s="61"/>
      <c r="GD22" s="61"/>
      <c r="GE22" s="61"/>
      <c r="GF22" s="61"/>
      <c r="GG22" s="61"/>
      <c r="GH22" s="61"/>
      <c r="GI22" s="61"/>
      <c r="GJ22" s="61"/>
      <c r="GK22" s="61"/>
      <c r="GL22" s="61"/>
      <c r="GM22" s="61"/>
      <c r="GN22" s="61"/>
      <c r="GO22" s="61"/>
      <c r="GP22" s="61"/>
      <c r="GQ22" s="61"/>
      <c r="GR22" s="61"/>
      <c r="GS22" s="61"/>
      <c r="GT22" s="61"/>
      <c r="GU22" s="61"/>
      <c r="GV22" s="61"/>
      <c r="GW22" s="61"/>
      <c r="GX22" s="61"/>
      <c r="GY22" s="61"/>
      <c r="GZ22" s="61"/>
      <c r="HA22" s="61"/>
      <c r="HB22" s="61"/>
      <c r="HC22" s="61"/>
      <c r="HD22" s="61"/>
      <c r="HE22" s="61"/>
      <c r="HF22" s="61"/>
      <c r="HG22" s="61"/>
      <c r="HH22" s="61"/>
      <c r="HI22" s="61"/>
      <c r="HJ22" s="61"/>
      <c r="HK22" s="61"/>
      <c r="HL22" s="61"/>
      <c r="HM22" s="61"/>
      <c r="HN22" s="61"/>
      <c r="HO22" s="61"/>
      <c r="HP22" s="61"/>
      <c r="HQ22" s="61"/>
      <c r="HR22" s="61"/>
      <c r="HS22" s="61"/>
      <c r="HT22" s="61"/>
      <c r="HU22" s="61"/>
      <c r="HV22" s="61"/>
      <c r="HW22" s="61"/>
      <c r="HX22" s="61"/>
      <c r="HY22" s="61"/>
      <c r="IJ22" s="61"/>
      <c r="IK22" s="61"/>
      <c r="IL22" s="61"/>
      <c r="IM22" s="61"/>
      <c r="IN22" s="61"/>
      <c r="IO22" s="61"/>
      <c r="IP22" s="61"/>
      <c r="IV22" s="2"/>
    </row>
    <row r="23" s="6" customFormat="1" ht="37" customHeight="1" spans="1:256">
      <c r="A23" s="33">
        <v>2.7</v>
      </c>
      <c r="B23" s="45" t="s">
        <v>57</v>
      </c>
      <c r="C23" s="36">
        <f t="shared" si="1"/>
        <v>168</v>
      </c>
      <c r="D23" s="36">
        <v>168</v>
      </c>
      <c r="E23" s="36"/>
      <c r="F23" s="36"/>
      <c r="G23" s="36"/>
      <c r="H23" s="46" t="s">
        <v>43</v>
      </c>
      <c r="I23" s="69" t="s">
        <v>58</v>
      </c>
      <c r="J23" s="67"/>
      <c r="K23" s="70"/>
      <c r="L23" s="70"/>
      <c r="M23" s="70"/>
      <c r="N23" s="70"/>
      <c r="P23" s="7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  <c r="BF23" s="61"/>
      <c r="BG23" s="61"/>
      <c r="BH23" s="61"/>
      <c r="BI23" s="61"/>
      <c r="BJ23" s="61"/>
      <c r="BK23" s="61"/>
      <c r="BL23" s="61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1"/>
      <c r="CA23" s="61"/>
      <c r="CB23" s="61"/>
      <c r="CC23" s="61"/>
      <c r="CD23" s="61"/>
      <c r="CE23" s="61"/>
      <c r="CF23" s="61"/>
      <c r="CG23" s="61"/>
      <c r="CH23" s="61"/>
      <c r="CI23" s="61"/>
      <c r="CJ23" s="61"/>
      <c r="CK23" s="61"/>
      <c r="CL23" s="61"/>
      <c r="CM23" s="61"/>
      <c r="CN23" s="61"/>
      <c r="CO23" s="61"/>
      <c r="CP23" s="61"/>
      <c r="CQ23" s="61"/>
      <c r="CR23" s="61"/>
      <c r="CS23" s="61"/>
      <c r="CT23" s="61"/>
      <c r="CU23" s="61"/>
      <c r="CV23" s="61"/>
      <c r="CW23" s="61"/>
      <c r="CX23" s="61"/>
      <c r="CY23" s="61"/>
      <c r="CZ23" s="61"/>
      <c r="DA23" s="61"/>
      <c r="DB23" s="61"/>
      <c r="DC23" s="61"/>
      <c r="DD23" s="61"/>
      <c r="DE23" s="61"/>
      <c r="DF23" s="61"/>
      <c r="DG23" s="61"/>
      <c r="DH23" s="61"/>
      <c r="DI23" s="61"/>
      <c r="DJ23" s="61"/>
      <c r="DK23" s="61"/>
      <c r="DL23" s="61"/>
      <c r="DM23" s="61"/>
      <c r="DN23" s="61"/>
      <c r="DO23" s="61"/>
      <c r="DP23" s="61"/>
      <c r="DQ23" s="61"/>
      <c r="DR23" s="61"/>
      <c r="DS23" s="61"/>
      <c r="DT23" s="61"/>
      <c r="DU23" s="61"/>
      <c r="DV23" s="61"/>
      <c r="DW23" s="61"/>
      <c r="DX23" s="61"/>
      <c r="DY23" s="61"/>
      <c r="DZ23" s="61"/>
      <c r="EA23" s="61"/>
      <c r="EB23" s="61"/>
      <c r="EC23" s="61"/>
      <c r="ED23" s="61"/>
      <c r="EE23" s="61"/>
      <c r="EF23" s="61"/>
      <c r="EG23" s="61"/>
      <c r="EH23" s="61"/>
      <c r="EI23" s="61"/>
      <c r="EJ23" s="61"/>
      <c r="EK23" s="61"/>
      <c r="EL23" s="61"/>
      <c r="EM23" s="61"/>
      <c r="EN23" s="61"/>
      <c r="EO23" s="61"/>
      <c r="EP23" s="61"/>
      <c r="EQ23" s="61"/>
      <c r="ER23" s="61"/>
      <c r="ES23" s="61"/>
      <c r="ET23" s="61"/>
      <c r="EU23" s="61"/>
      <c r="EV23" s="61"/>
      <c r="EW23" s="61"/>
      <c r="EX23" s="61"/>
      <c r="EY23" s="61"/>
      <c r="EZ23" s="61"/>
      <c r="FA23" s="61"/>
      <c r="FB23" s="61"/>
      <c r="FC23" s="61"/>
      <c r="FD23" s="61"/>
      <c r="FE23" s="61"/>
      <c r="FF23" s="61"/>
      <c r="FG23" s="61"/>
      <c r="FH23" s="61"/>
      <c r="FI23" s="61"/>
      <c r="FJ23" s="61"/>
      <c r="FK23" s="61"/>
      <c r="FL23" s="61"/>
      <c r="FM23" s="61"/>
      <c r="FN23" s="61"/>
      <c r="FO23" s="61"/>
      <c r="FP23" s="61"/>
      <c r="FQ23" s="61"/>
      <c r="FR23" s="61"/>
      <c r="FS23" s="61"/>
      <c r="FT23" s="61"/>
      <c r="FU23" s="61"/>
      <c r="FV23" s="61"/>
      <c r="FW23" s="61"/>
      <c r="FX23" s="61"/>
      <c r="FY23" s="61"/>
      <c r="FZ23" s="61"/>
      <c r="GA23" s="61"/>
      <c r="GB23" s="61"/>
      <c r="GC23" s="61"/>
      <c r="GD23" s="61"/>
      <c r="GE23" s="61"/>
      <c r="GF23" s="61"/>
      <c r="GG23" s="61"/>
      <c r="GH23" s="61"/>
      <c r="GI23" s="61"/>
      <c r="GJ23" s="61"/>
      <c r="GK23" s="61"/>
      <c r="GL23" s="61"/>
      <c r="GM23" s="61"/>
      <c r="GN23" s="61"/>
      <c r="GO23" s="61"/>
      <c r="GP23" s="61"/>
      <c r="GQ23" s="61"/>
      <c r="GR23" s="61"/>
      <c r="GS23" s="61"/>
      <c r="GT23" s="61"/>
      <c r="GU23" s="61"/>
      <c r="GV23" s="61"/>
      <c r="GW23" s="61"/>
      <c r="GX23" s="61"/>
      <c r="GY23" s="61"/>
      <c r="GZ23" s="61"/>
      <c r="HA23" s="61"/>
      <c r="HB23" s="61"/>
      <c r="HC23" s="61"/>
      <c r="HD23" s="61"/>
      <c r="HE23" s="61"/>
      <c r="HF23" s="61"/>
      <c r="HG23" s="61"/>
      <c r="HH23" s="61"/>
      <c r="HI23" s="61"/>
      <c r="HJ23" s="61"/>
      <c r="HK23" s="61"/>
      <c r="HL23" s="61"/>
      <c r="HM23" s="61"/>
      <c r="HN23" s="61"/>
      <c r="HO23" s="61"/>
      <c r="HP23" s="61"/>
      <c r="HQ23" s="61"/>
      <c r="HR23" s="61"/>
      <c r="HS23" s="61"/>
      <c r="HT23" s="61"/>
      <c r="HU23" s="61"/>
      <c r="HV23" s="61"/>
      <c r="HW23" s="61"/>
      <c r="HX23" s="61"/>
      <c r="HY23" s="61"/>
      <c r="IJ23" s="61"/>
      <c r="IK23" s="61"/>
      <c r="IL23" s="61"/>
      <c r="IM23" s="61"/>
      <c r="IN23" s="61"/>
      <c r="IO23" s="61"/>
      <c r="IP23" s="61"/>
      <c r="IV23" s="2"/>
    </row>
    <row r="24" s="6" customFormat="1" ht="37" customHeight="1" spans="1:256">
      <c r="A24" s="33">
        <v>2.8</v>
      </c>
      <c r="B24" s="45" t="s">
        <v>59</v>
      </c>
      <c r="C24" s="36">
        <f t="shared" si="1"/>
        <v>168</v>
      </c>
      <c r="D24" s="36">
        <v>168</v>
      </c>
      <c r="E24" s="36"/>
      <c r="F24" s="36"/>
      <c r="G24" s="36"/>
      <c r="H24" s="46" t="s">
        <v>43</v>
      </c>
      <c r="I24" s="69" t="s">
        <v>60</v>
      </c>
      <c r="J24" s="67"/>
      <c r="K24" s="70"/>
      <c r="L24" s="70"/>
      <c r="M24" s="70"/>
      <c r="N24" s="70"/>
      <c r="P24" s="7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/>
      <c r="BA24" s="61"/>
      <c r="BB24" s="61"/>
      <c r="BC24" s="61"/>
      <c r="BD24" s="61"/>
      <c r="BE24" s="61"/>
      <c r="BF24" s="61"/>
      <c r="BG24" s="61"/>
      <c r="BH24" s="61"/>
      <c r="BI24" s="61"/>
      <c r="BJ24" s="61"/>
      <c r="BK24" s="61"/>
      <c r="BL24" s="61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1"/>
      <c r="CA24" s="61"/>
      <c r="CB24" s="61"/>
      <c r="CC24" s="61"/>
      <c r="CD24" s="61"/>
      <c r="CE24" s="61"/>
      <c r="CF24" s="61"/>
      <c r="CG24" s="61"/>
      <c r="CH24" s="61"/>
      <c r="CI24" s="61"/>
      <c r="CJ24" s="61"/>
      <c r="CK24" s="61"/>
      <c r="CL24" s="61"/>
      <c r="CM24" s="61"/>
      <c r="CN24" s="61"/>
      <c r="CO24" s="61"/>
      <c r="CP24" s="61"/>
      <c r="CQ24" s="61"/>
      <c r="CR24" s="61"/>
      <c r="CS24" s="61"/>
      <c r="CT24" s="61"/>
      <c r="CU24" s="61"/>
      <c r="CV24" s="61"/>
      <c r="CW24" s="61"/>
      <c r="CX24" s="61"/>
      <c r="CY24" s="61"/>
      <c r="CZ24" s="61"/>
      <c r="DA24" s="61"/>
      <c r="DB24" s="61"/>
      <c r="DC24" s="61"/>
      <c r="DD24" s="61"/>
      <c r="DE24" s="61"/>
      <c r="DF24" s="61"/>
      <c r="DG24" s="61"/>
      <c r="DH24" s="61"/>
      <c r="DI24" s="61"/>
      <c r="DJ24" s="61"/>
      <c r="DK24" s="61"/>
      <c r="DL24" s="61"/>
      <c r="DM24" s="61"/>
      <c r="DN24" s="61"/>
      <c r="DO24" s="61"/>
      <c r="DP24" s="61"/>
      <c r="DQ24" s="61"/>
      <c r="DR24" s="61"/>
      <c r="DS24" s="61"/>
      <c r="DT24" s="61"/>
      <c r="DU24" s="61"/>
      <c r="DV24" s="61"/>
      <c r="DW24" s="61"/>
      <c r="DX24" s="61"/>
      <c r="DY24" s="61"/>
      <c r="DZ24" s="61"/>
      <c r="EA24" s="61"/>
      <c r="EB24" s="61"/>
      <c r="EC24" s="61"/>
      <c r="ED24" s="61"/>
      <c r="EE24" s="61"/>
      <c r="EF24" s="61"/>
      <c r="EG24" s="61"/>
      <c r="EH24" s="61"/>
      <c r="EI24" s="61"/>
      <c r="EJ24" s="61"/>
      <c r="EK24" s="61"/>
      <c r="EL24" s="61"/>
      <c r="EM24" s="61"/>
      <c r="EN24" s="61"/>
      <c r="EO24" s="61"/>
      <c r="EP24" s="61"/>
      <c r="EQ24" s="61"/>
      <c r="ER24" s="61"/>
      <c r="ES24" s="61"/>
      <c r="ET24" s="61"/>
      <c r="EU24" s="61"/>
      <c r="EV24" s="61"/>
      <c r="EW24" s="61"/>
      <c r="EX24" s="61"/>
      <c r="EY24" s="61"/>
      <c r="EZ24" s="61"/>
      <c r="FA24" s="61"/>
      <c r="FB24" s="61"/>
      <c r="FC24" s="61"/>
      <c r="FD24" s="61"/>
      <c r="FE24" s="61"/>
      <c r="FF24" s="61"/>
      <c r="FG24" s="61"/>
      <c r="FH24" s="61"/>
      <c r="FI24" s="61"/>
      <c r="FJ24" s="61"/>
      <c r="FK24" s="61"/>
      <c r="FL24" s="61"/>
      <c r="FM24" s="61"/>
      <c r="FN24" s="61"/>
      <c r="FO24" s="61"/>
      <c r="FP24" s="61"/>
      <c r="FQ24" s="61"/>
      <c r="FR24" s="61"/>
      <c r="FS24" s="61"/>
      <c r="FT24" s="61"/>
      <c r="FU24" s="61"/>
      <c r="FV24" s="61"/>
      <c r="FW24" s="61"/>
      <c r="FX24" s="61"/>
      <c r="FY24" s="61"/>
      <c r="FZ24" s="61"/>
      <c r="GA24" s="61"/>
      <c r="GB24" s="61"/>
      <c r="GC24" s="61"/>
      <c r="GD24" s="61"/>
      <c r="GE24" s="61"/>
      <c r="GF24" s="61"/>
      <c r="GG24" s="61"/>
      <c r="GH24" s="61"/>
      <c r="GI24" s="61"/>
      <c r="GJ24" s="61"/>
      <c r="GK24" s="61"/>
      <c r="GL24" s="61"/>
      <c r="GM24" s="61"/>
      <c r="GN24" s="61"/>
      <c r="GO24" s="61"/>
      <c r="GP24" s="61"/>
      <c r="GQ24" s="61"/>
      <c r="GR24" s="61"/>
      <c r="GS24" s="61"/>
      <c r="GT24" s="61"/>
      <c r="GU24" s="61"/>
      <c r="GV24" s="61"/>
      <c r="GW24" s="61"/>
      <c r="GX24" s="61"/>
      <c r="GY24" s="61"/>
      <c r="GZ24" s="61"/>
      <c r="HA24" s="61"/>
      <c r="HB24" s="61"/>
      <c r="HC24" s="61"/>
      <c r="HD24" s="61"/>
      <c r="HE24" s="61"/>
      <c r="HF24" s="61"/>
      <c r="HG24" s="61"/>
      <c r="HH24" s="61"/>
      <c r="HI24" s="61"/>
      <c r="HJ24" s="61"/>
      <c r="HK24" s="61"/>
      <c r="HL24" s="61"/>
      <c r="HM24" s="61"/>
      <c r="HN24" s="61"/>
      <c r="HO24" s="61"/>
      <c r="HP24" s="61"/>
      <c r="HQ24" s="61"/>
      <c r="HR24" s="61"/>
      <c r="HS24" s="61"/>
      <c r="HT24" s="61"/>
      <c r="HU24" s="61"/>
      <c r="HV24" s="61"/>
      <c r="HW24" s="61"/>
      <c r="HX24" s="61"/>
      <c r="HY24" s="61"/>
      <c r="IJ24" s="61"/>
      <c r="IK24" s="61"/>
      <c r="IL24" s="61"/>
      <c r="IM24" s="61"/>
      <c r="IN24" s="61"/>
      <c r="IO24" s="61"/>
      <c r="IP24" s="61"/>
      <c r="IV24" s="2"/>
    </row>
    <row r="25" s="6" customFormat="1" ht="75" customHeight="1" spans="1:256">
      <c r="A25" s="33">
        <v>3</v>
      </c>
      <c r="B25" s="45" t="s">
        <v>61</v>
      </c>
      <c r="C25" s="35">
        <f t="shared" si="1"/>
        <v>3000</v>
      </c>
      <c r="D25" s="36"/>
      <c r="E25" s="36">
        <v>3000</v>
      </c>
      <c r="F25" s="36"/>
      <c r="G25" s="36"/>
      <c r="H25" s="38" t="s">
        <v>62</v>
      </c>
      <c r="I25" s="70" t="s">
        <v>63</v>
      </c>
      <c r="J25" s="67"/>
      <c r="K25" s="70"/>
      <c r="L25" s="70"/>
      <c r="M25" s="70"/>
      <c r="N25" s="70"/>
      <c r="P25" s="7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1"/>
      <c r="CA25" s="61"/>
      <c r="CB25" s="61"/>
      <c r="CC25" s="61"/>
      <c r="CD25" s="61"/>
      <c r="CE25" s="61"/>
      <c r="CF25" s="61"/>
      <c r="CG25" s="61"/>
      <c r="CH25" s="61"/>
      <c r="CI25" s="61"/>
      <c r="CJ25" s="61"/>
      <c r="CK25" s="61"/>
      <c r="CL25" s="61"/>
      <c r="CM25" s="61"/>
      <c r="CN25" s="61"/>
      <c r="CO25" s="61"/>
      <c r="CP25" s="61"/>
      <c r="CQ25" s="61"/>
      <c r="CR25" s="61"/>
      <c r="CS25" s="61"/>
      <c r="CT25" s="61"/>
      <c r="CU25" s="61"/>
      <c r="CV25" s="61"/>
      <c r="CW25" s="61"/>
      <c r="CX25" s="61"/>
      <c r="CY25" s="61"/>
      <c r="CZ25" s="61"/>
      <c r="DA25" s="61"/>
      <c r="DB25" s="61"/>
      <c r="DC25" s="61"/>
      <c r="DD25" s="61"/>
      <c r="DE25" s="61"/>
      <c r="DF25" s="61"/>
      <c r="DG25" s="61"/>
      <c r="DH25" s="61"/>
      <c r="DI25" s="61"/>
      <c r="DJ25" s="61"/>
      <c r="DK25" s="61"/>
      <c r="DL25" s="61"/>
      <c r="DM25" s="61"/>
      <c r="DN25" s="61"/>
      <c r="DO25" s="61"/>
      <c r="DP25" s="61"/>
      <c r="DQ25" s="61"/>
      <c r="DR25" s="61"/>
      <c r="DS25" s="61"/>
      <c r="DT25" s="61"/>
      <c r="DU25" s="61"/>
      <c r="DV25" s="61"/>
      <c r="DW25" s="61"/>
      <c r="DX25" s="61"/>
      <c r="DY25" s="61"/>
      <c r="DZ25" s="61"/>
      <c r="EA25" s="61"/>
      <c r="EB25" s="61"/>
      <c r="EC25" s="61"/>
      <c r="ED25" s="61"/>
      <c r="EE25" s="61"/>
      <c r="EF25" s="61"/>
      <c r="EG25" s="61"/>
      <c r="EH25" s="61"/>
      <c r="EI25" s="61"/>
      <c r="EJ25" s="61"/>
      <c r="EK25" s="61"/>
      <c r="EL25" s="61"/>
      <c r="EM25" s="61"/>
      <c r="EN25" s="61"/>
      <c r="EO25" s="61"/>
      <c r="EP25" s="61"/>
      <c r="EQ25" s="61"/>
      <c r="ER25" s="61"/>
      <c r="ES25" s="61"/>
      <c r="ET25" s="61"/>
      <c r="EU25" s="61"/>
      <c r="EV25" s="61"/>
      <c r="EW25" s="61"/>
      <c r="EX25" s="61"/>
      <c r="EY25" s="61"/>
      <c r="EZ25" s="61"/>
      <c r="FA25" s="61"/>
      <c r="FB25" s="61"/>
      <c r="FC25" s="61"/>
      <c r="FD25" s="61"/>
      <c r="FE25" s="61"/>
      <c r="FF25" s="61"/>
      <c r="FG25" s="61"/>
      <c r="FH25" s="61"/>
      <c r="FI25" s="61"/>
      <c r="FJ25" s="61"/>
      <c r="FK25" s="61"/>
      <c r="FL25" s="61"/>
      <c r="FM25" s="61"/>
      <c r="FN25" s="61"/>
      <c r="FO25" s="61"/>
      <c r="FP25" s="61"/>
      <c r="FQ25" s="61"/>
      <c r="FR25" s="61"/>
      <c r="FS25" s="61"/>
      <c r="FT25" s="61"/>
      <c r="FU25" s="61"/>
      <c r="FV25" s="61"/>
      <c r="FW25" s="61"/>
      <c r="FX25" s="61"/>
      <c r="FY25" s="61"/>
      <c r="FZ25" s="61"/>
      <c r="GA25" s="61"/>
      <c r="GB25" s="61"/>
      <c r="GC25" s="61"/>
      <c r="GD25" s="61"/>
      <c r="GE25" s="61"/>
      <c r="GF25" s="61"/>
      <c r="GG25" s="61"/>
      <c r="GH25" s="61"/>
      <c r="GI25" s="61"/>
      <c r="GJ25" s="61"/>
      <c r="GK25" s="61"/>
      <c r="GL25" s="61"/>
      <c r="GM25" s="61"/>
      <c r="GN25" s="61"/>
      <c r="GO25" s="61"/>
      <c r="GP25" s="61"/>
      <c r="GQ25" s="61"/>
      <c r="GR25" s="61"/>
      <c r="GS25" s="61"/>
      <c r="GT25" s="61"/>
      <c r="GU25" s="61"/>
      <c r="GV25" s="61"/>
      <c r="GW25" s="61"/>
      <c r="GX25" s="61"/>
      <c r="GY25" s="61"/>
      <c r="GZ25" s="61"/>
      <c r="HA25" s="61"/>
      <c r="HB25" s="61"/>
      <c r="HC25" s="61"/>
      <c r="HD25" s="61"/>
      <c r="HE25" s="61"/>
      <c r="HF25" s="61"/>
      <c r="HG25" s="61"/>
      <c r="HH25" s="61"/>
      <c r="HI25" s="61"/>
      <c r="HJ25" s="61"/>
      <c r="HK25" s="61"/>
      <c r="HL25" s="61"/>
      <c r="HM25" s="61"/>
      <c r="HN25" s="61"/>
      <c r="HO25" s="61"/>
      <c r="HP25" s="61"/>
      <c r="HQ25" s="61"/>
      <c r="HR25" s="61"/>
      <c r="HS25" s="61"/>
      <c r="HT25" s="61"/>
      <c r="HU25" s="61"/>
      <c r="HV25" s="61"/>
      <c r="HW25" s="61"/>
      <c r="HX25" s="61"/>
      <c r="HY25" s="61"/>
      <c r="IJ25" s="61"/>
      <c r="IK25" s="61"/>
      <c r="IL25" s="61"/>
      <c r="IM25" s="61"/>
      <c r="IN25" s="61"/>
      <c r="IO25" s="61"/>
      <c r="IP25" s="61"/>
      <c r="IV25" s="2"/>
    </row>
    <row r="26" s="6" customFormat="1" ht="106" customHeight="1" spans="1:256">
      <c r="A26" s="33">
        <v>4</v>
      </c>
      <c r="B26" s="45" t="s">
        <v>64</v>
      </c>
      <c r="C26" s="35">
        <f t="shared" si="1"/>
        <v>480</v>
      </c>
      <c r="D26" s="36">
        <v>480</v>
      </c>
      <c r="E26" s="37"/>
      <c r="F26" s="36"/>
      <c r="G26" s="36"/>
      <c r="H26" s="42" t="s">
        <v>65</v>
      </c>
      <c r="I26" s="70" t="s">
        <v>66</v>
      </c>
      <c r="J26" s="67"/>
      <c r="K26" s="70"/>
      <c r="L26" s="70"/>
      <c r="M26" s="70"/>
      <c r="N26" s="70"/>
      <c r="P26" s="7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1"/>
      <c r="CA26" s="61"/>
      <c r="CB26" s="61"/>
      <c r="CC26" s="61"/>
      <c r="CD26" s="61"/>
      <c r="CE26" s="61"/>
      <c r="CF26" s="61"/>
      <c r="CG26" s="61"/>
      <c r="CH26" s="61"/>
      <c r="CI26" s="61"/>
      <c r="CJ26" s="61"/>
      <c r="CK26" s="61"/>
      <c r="CL26" s="61"/>
      <c r="CM26" s="61"/>
      <c r="CN26" s="61"/>
      <c r="CO26" s="61"/>
      <c r="CP26" s="61"/>
      <c r="CQ26" s="61"/>
      <c r="CR26" s="61"/>
      <c r="CS26" s="61"/>
      <c r="CT26" s="61"/>
      <c r="CU26" s="61"/>
      <c r="CV26" s="61"/>
      <c r="CW26" s="61"/>
      <c r="CX26" s="61"/>
      <c r="CY26" s="61"/>
      <c r="CZ26" s="61"/>
      <c r="DA26" s="61"/>
      <c r="DB26" s="61"/>
      <c r="DC26" s="61"/>
      <c r="DD26" s="61"/>
      <c r="DE26" s="61"/>
      <c r="DF26" s="61"/>
      <c r="DG26" s="61"/>
      <c r="DH26" s="61"/>
      <c r="DI26" s="61"/>
      <c r="DJ26" s="61"/>
      <c r="DK26" s="61"/>
      <c r="DL26" s="61"/>
      <c r="DM26" s="61"/>
      <c r="DN26" s="61"/>
      <c r="DO26" s="61"/>
      <c r="DP26" s="61"/>
      <c r="DQ26" s="61"/>
      <c r="DR26" s="61"/>
      <c r="DS26" s="61"/>
      <c r="DT26" s="61"/>
      <c r="DU26" s="61"/>
      <c r="DV26" s="61"/>
      <c r="DW26" s="61"/>
      <c r="DX26" s="61"/>
      <c r="DY26" s="61"/>
      <c r="DZ26" s="61"/>
      <c r="EA26" s="61"/>
      <c r="EB26" s="61"/>
      <c r="EC26" s="61"/>
      <c r="ED26" s="61"/>
      <c r="EE26" s="61"/>
      <c r="EF26" s="61"/>
      <c r="EG26" s="61"/>
      <c r="EH26" s="61"/>
      <c r="EI26" s="61"/>
      <c r="EJ26" s="61"/>
      <c r="EK26" s="61"/>
      <c r="EL26" s="61"/>
      <c r="EM26" s="61"/>
      <c r="EN26" s="61"/>
      <c r="EO26" s="61"/>
      <c r="EP26" s="61"/>
      <c r="EQ26" s="61"/>
      <c r="ER26" s="61"/>
      <c r="ES26" s="61"/>
      <c r="ET26" s="61"/>
      <c r="EU26" s="61"/>
      <c r="EV26" s="61"/>
      <c r="EW26" s="61"/>
      <c r="EX26" s="61"/>
      <c r="EY26" s="61"/>
      <c r="EZ26" s="61"/>
      <c r="FA26" s="61"/>
      <c r="FB26" s="61"/>
      <c r="FC26" s="61"/>
      <c r="FD26" s="61"/>
      <c r="FE26" s="61"/>
      <c r="FF26" s="61"/>
      <c r="FG26" s="61"/>
      <c r="FH26" s="61"/>
      <c r="FI26" s="61"/>
      <c r="FJ26" s="61"/>
      <c r="FK26" s="61"/>
      <c r="FL26" s="61"/>
      <c r="FM26" s="61"/>
      <c r="FN26" s="61"/>
      <c r="FO26" s="61"/>
      <c r="FP26" s="61"/>
      <c r="FQ26" s="61"/>
      <c r="FR26" s="61"/>
      <c r="FS26" s="61"/>
      <c r="FT26" s="61"/>
      <c r="FU26" s="61"/>
      <c r="FV26" s="61"/>
      <c r="FW26" s="61"/>
      <c r="FX26" s="61"/>
      <c r="FY26" s="61"/>
      <c r="FZ26" s="61"/>
      <c r="GA26" s="61"/>
      <c r="GB26" s="61"/>
      <c r="GC26" s="61"/>
      <c r="GD26" s="61"/>
      <c r="GE26" s="61"/>
      <c r="GF26" s="61"/>
      <c r="GG26" s="61"/>
      <c r="GH26" s="61"/>
      <c r="GI26" s="61"/>
      <c r="GJ26" s="61"/>
      <c r="GK26" s="61"/>
      <c r="GL26" s="61"/>
      <c r="GM26" s="61"/>
      <c r="GN26" s="61"/>
      <c r="GO26" s="61"/>
      <c r="GP26" s="61"/>
      <c r="GQ26" s="61"/>
      <c r="GR26" s="61"/>
      <c r="GS26" s="61"/>
      <c r="GT26" s="61"/>
      <c r="GU26" s="61"/>
      <c r="GV26" s="61"/>
      <c r="GW26" s="61"/>
      <c r="GX26" s="61"/>
      <c r="GY26" s="61"/>
      <c r="GZ26" s="61"/>
      <c r="HA26" s="61"/>
      <c r="HB26" s="61"/>
      <c r="HC26" s="61"/>
      <c r="HD26" s="61"/>
      <c r="HE26" s="61"/>
      <c r="HF26" s="61"/>
      <c r="HG26" s="61"/>
      <c r="HH26" s="61"/>
      <c r="HI26" s="61"/>
      <c r="HJ26" s="61"/>
      <c r="HK26" s="61"/>
      <c r="HL26" s="61"/>
      <c r="HM26" s="61"/>
      <c r="HN26" s="61"/>
      <c r="HO26" s="61"/>
      <c r="HP26" s="61"/>
      <c r="HQ26" s="61"/>
      <c r="HR26" s="61"/>
      <c r="HS26" s="61"/>
      <c r="HT26" s="61"/>
      <c r="HU26" s="61"/>
      <c r="HV26" s="61"/>
      <c r="HW26" s="61"/>
      <c r="HX26" s="61"/>
      <c r="HY26" s="61"/>
      <c r="IJ26" s="61"/>
      <c r="IK26" s="61"/>
      <c r="IL26" s="61"/>
      <c r="IM26" s="61"/>
      <c r="IN26" s="61"/>
      <c r="IO26" s="61"/>
      <c r="IP26" s="61"/>
      <c r="IV26" s="2"/>
    </row>
    <row r="27" s="6" customFormat="1" ht="102" customHeight="1" spans="1:256">
      <c r="A27" s="33">
        <v>5</v>
      </c>
      <c r="B27" s="45" t="s">
        <v>67</v>
      </c>
      <c r="C27" s="35">
        <f t="shared" si="1"/>
        <v>450</v>
      </c>
      <c r="D27" s="36">
        <v>450</v>
      </c>
      <c r="E27" s="37"/>
      <c r="F27" s="36"/>
      <c r="G27" s="36"/>
      <c r="H27" s="38" t="s">
        <v>68</v>
      </c>
      <c r="I27" s="70" t="s">
        <v>66</v>
      </c>
      <c r="J27" s="67"/>
      <c r="K27" s="70"/>
      <c r="L27" s="70"/>
      <c r="M27" s="70"/>
      <c r="N27" s="70"/>
      <c r="P27" s="7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1"/>
      <c r="CA27" s="61"/>
      <c r="CB27" s="61"/>
      <c r="CC27" s="61"/>
      <c r="CD27" s="61"/>
      <c r="CE27" s="61"/>
      <c r="CF27" s="61"/>
      <c r="CG27" s="61"/>
      <c r="CH27" s="61"/>
      <c r="CI27" s="61"/>
      <c r="CJ27" s="61"/>
      <c r="CK27" s="61"/>
      <c r="CL27" s="61"/>
      <c r="CM27" s="61"/>
      <c r="CN27" s="61"/>
      <c r="CO27" s="61"/>
      <c r="CP27" s="61"/>
      <c r="CQ27" s="61"/>
      <c r="CR27" s="61"/>
      <c r="CS27" s="61"/>
      <c r="CT27" s="61"/>
      <c r="CU27" s="61"/>
      <c r="CV27" s="61"/>
      <c r="CW27" s="61"/>
      <c r="CX27" s="61"/>
      <c r="CY27" s="61"/>
      <c r="CZ27" s="61"/>
      <c r="DA27" s="61"/>
      <c r="DB27" s="61"/>
      <c r="DC27" s="61"/>
      <c r="DD27" s="61"/>
      <c r="DE27" s="61"/>
      <c r="DF27" s="61"/>
      <c r="DG27" s="61"/>
      <c r="DH27" s="61"/>
      <c r="DI27" s="61"/>
      <c r="DJ27" s="61"/>
      <c r="DK27" s="61"/>
      <c r="DL27" s="61"/>
      <c r="DM27" s="61"/>
      <c r="DN27" s="61"/>
      <c r="DO27" s="61"/>
      <c r="DP27" s="61"/>
      <c r="DQ27" s="61"/>
      <c r="DR27" s="61"/>
      <c r="DS27" s="61"/>
      <c r="DT27" s="61"/>
      <c r="DU27" s="61"/>
      <c r="DV27" s="61"/>
      <c r="DW27" s="61"/>
      <c r="DX27" s="61"/>
      <c r="DY27" s="61"/>
      <c r="DZ27" s="61"/>
      <c r="EA27" s="61"/>
      <c r="EB27" s="61"/>
      <c r="EC27" s="61"/>
      <c r="ED27" s="61"/>
      <c r="EE27" s="61"/>
      <c r="EF27" s="61"/>
      <c r="EG27" s="61"/>
      <c r="EH27" s="61"/>
      <c r="EI27" s="61"/>
      <c r="EJ27" s="61"/>
      <c r="EK27" s="61"/>
      <c r="EL27" s="61"/>
      <c r="EM27" s="61"/>
      <c r="EN27" s="61"/>
      <c r="EO27" s="61"/>
      <c r="EP27" s="61"/>
      <c r="EQ27" s="61"/>
      <c r="ER27" s="61"/>
      <c r="ES27" s="61"/>
      <c r="ET27" s="61"/>
      <c r="EU27" s="61"/>
      <c r="EV27" s="61"/>
      <c r="EW27" s="61"/>
      <c r="EX27" s="61"/>
      <c r="EY27" s="61"/>
      <c r="EZ27" s="61"/>
      <c r="FA27" s="61"/>
      <c r="FB27" s="61"/>
      <c r="FC27" s="61"/>
      <c r="FD27" s="61"/>
      <c r="FE27" s="61"/>
      <c r="FF27" s="61"/>
      <c r="FG27" s="61"/>
      <c r="FH27" s="61"/>
      <c r="FI27" s="61"/>
      <c r="FJ27" s="61"/>
      <c r="FK27" s="61"/>
      <c r="FL27" s="61"/>
      <c r="FM27" s="61"/>
      <c r="FN27" s="61"/>
      <c r="FO27" s="61"/>
      <c r="FP27" s="61"/>
      <c r="FQ27" s="61"/>
      <c r="FR27" s="61"/>
      <c r="FS27" s="61"/>
      <c r="FT27" s="61"/>
      <c r="FU27" s="61"/>
      <c r="FV27" s="61"/>
      <c r="FW27" s="61"/>
      <c r="FX27" s="61"/>
      <c r="FY27" s="61"/>
      <c r="FZ27" s="61"/>
      <c r="GA27" s="61"/>
      <c r="GB27" s="61"/>
      <c r="GC27" s="61"/>
      <c r="GD27" s="61"/>
      <c r="GE27" s="61"/>
      <c r="GF27" s="61"/>
      <c r="GG27" s="61"/>
      <c r="GH27" s="61"/>
      <c r="GI27" s="61"/>
      <c r="GJ27" s="61"/>
      <c r="GK27" s="61"/>
      <c r="GL27" s="61"/>
      <c r="GM27" s="61"/>
      <c r="GN27" s="61"/>
      <c r="GO27" s="61"/>
      <c r="GP27" s="61"/>
      <c r="GQ27" s="61"/>
      <c r="GR27" s="61"/>
      <c r="GS27" s="61"/>
      <c r="GT27" s="61"/>
      <c r="GU27" s="61"/>
      <c r="GV27" s="61"/>
      <c r="GW27" s="61"/>
      <c r="GX27" s="61"/>
      <c r="GY27" s="61"/>
      <c r="GZ27" s="61"/>
      <c r="HA27" s="61"/>
      <c r="HB27" s="61"/>
      <c r="HC27" s="61"/>
      <c r="HD27" s="61"/>
      <c r="HE27" s="61"/>
      <c r="HF27" s="61"/>
      <c r="HG27" s="61"/>
      <c r="HH27" s="61"/>
      <c r="HI27" s="61"/>
      <c r="HJ27" s="61"/>
      <c r="HK27" s="61"/>
      <c r="HL27" s="61"/>
      <c r="HM27" s="61"/>
      <c r="HN27" s="61"/>
      <c r="HO27" s="61"/>
      <c r="HP27" s="61"/>
      <c r="HQ27" s="61"/>
      <c r="HR27" s="61"/>
      <c r="HS27" s="61"/>
      <c r="HT27" s="61"/>
      <c r="HU27" s="61"/>
      <c r="HV27" s="61"/>
      <c r="HW27" s="61"/>
      <c r="HX27" s="61"/>
      <c r="HY27" s="61"/>
      <c r="IJ27" s="61"/>
      <c r="IK27" s="61"/>
      <c r="IL27" s="61"/>
      <c r="IM27" s="61"/>
      <c r="IN27" s="61"/>
      <c r="IO27" s="61"/>
      <c r="IP27" s="61"/>
      <c r="IV27" s="2"/>
    </row>
    <row r="28" s="4" customFormat="1" ht="56" customHeight="1" spans="1:256">
      <c r="A28" s="47" t="s">
        <v>69</v>
      </c>
      <c r="B28" s="48" t="s">
        <v>70</v>
      </c>
      <c r="C28" s="28">
        <f t="shared" si="1"/>
        <v>2751</v>
      </c>
      <c r="D28" s="49">
        <f>SUM(D29:D33)</f>
        <v>2751</v>
      </c>
      <c r="E28" s="50"/>
      <c r="F28" s="49"/>
      <c r="G28" s="49"/>
      <c r="H28" s="51" t="s">
        <v>71</v>
      </c>
      <c r="I28" s="71" t="s">
        <v>72</v>
      </c>
      <c r="J28" s="67">
        <f>K28+L28+N28+M28</f>
        <v>5800</v>
      </c>
      <c r="K28" s="40"/>
      <c r="L28" s="40">
        <v>1740</v>
      </c>
      <c r="M28" s="40">
        <v>2030</v>
      </c>
      <c r="N28" s="40">
        <v>2030</v>
      </c>
      <c r="O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2"/>
      <c r="BI28" s="72"/>
      <c r="BJ28" s="72"/>
      <c r="BK28" s="72"/>
      <c r="BL28" s="72"/>
      <c r="BM28" s="72"/>
      <c r="BN28" s="72"/>
      <c r="BO28" s="72"/>
      <c r="BP28" s="72"/>
      <c r="BQ28" s="72"/>
      <c r="BR28" s="72"/>
      <c r="BS28" s="72"/>
      <c r="BT28" s="72"/>
      <c r="BU28" s="72"/>
      <c r="BV28" s="72"/>
      <c r="BW28" s="72"/>
      <c r="BX28" s="72"/>
      <c r="BY28" s="72"/>
      <c r="BZ28" s="72"/>
      <c r="CA28" s="72"/>
      <c r="CB28" s="72"/>
      <c r="CC28" s="72"/>
      <c r="CD28" s="72"/>
      <c r="CE28" s="72"/>
      <c r="CF28" s="72"/>
      <c r="CG28" s="72"/>
      <c r="CH28" s="72"/>
      <c r="CI28" s="72"/>
      <c r="CJ28" s="72"/>
      <c r="CK28" s="72"/>
      <c r="CL28" s="72"/>
      <c r="CM28" s="72"/>
      <c r="CN28" s="72"/>
      <c r="CO28" s="72"/>
      <c r="CP28" s="72"/>
      <c r="CQ28" s="72"/>
      <c r="CR28" s="72"/>
      <c r="CS28" s="72"/>
      <c r="CT28" s="72"/>
      <c r="CU28" s="72"/>
      <c r="CV28" s="72"/>
      <c r="CW28" s="72"/>
      <c r="CX28" s="72"/>
      <c r="CY28" s="72"/>
      <c r="CZ28" s="72"/>
      <c r="DA28" s="72"/>
      <c r="DB28" s="72"/>
      <c r="DC28" s="72"/>
      <c r="DD28" s="72"/>
      <c r="DE28" s="72"/>
      <c r="DF28" s="72"/>
      <c r="DG28" s="72"/>
      <c r="DH28" s="72"/>
      <c r="DI28" s="72"/>
      <c r="DJ28" s="72"/>
      <c r="DK28" s="72"/>
      <c r="DL28" s="72"/>
      <c r="DM28" s="72"/>
      <c r="DN28" s="72"/>
      <c r="DO28" s="72"/>
      <c r="DP28" s="72"/>
      <c r="DQ28" s="72"/>
      <c r="DR28" s="72"/>
      <c r="DS28" s="72"/>
      <c r="DT28" s="72"/>
      <c r="DU28" s="72"/>
      <c r="DV28" s="72"/>
      <c r="DW28" s="72"/>
      <c r="DX28" s="72"/>
      <c r="DY28" s="72"/>
      <c r="DZ28" s="72"/>
      <c r="EA28" s="72"/>
      <c r="EB28" s="72"/>
      <c r="EC28" s="72"/>
      <c r="ED28" s="72"/>
      <c r="EE28" s="72"/>
      <c r="EF28" s="72"/>
      <c r="EG28" s="72"/>
      <c r="EH28" s="72"/>
      <c r="EI28" s="72"/>
      <c r="EJ28" s="72"/>
      <c r="EK28" s="72"/>
      <c r="EL28" s="72"/>
      <c r="EM28" s="72"/>
      <c r="EN28" s="72"/>
      <c r="EO28" s="72"/>
      <c r="EP28" s="72"/>
      <c r="EQ28" s="72"/>
      <c r="ER28" s="72"/>
      <c r="ES28" s="72"/>
      <c r="ET28" s="72"/>
      <c r="EU28" s="72"/>
      <c r="EV28" s="72"/>
      <c r="EW28" s="72"/>
      <c r="EX28" s="72"/>
      <c r="EY28" s="72"/>
      <c r="EZ28" s="72"/>
      <c r="FA28" s="72"/>
      <c r="FB28" s="72"/>
      <c r="FC28" s="72"/>
      <c r="FD28" s="72"/>
      <c r="FE28" s="72"/>
      <c r="FF28" s="72"/>
      <c r="FG28" s="72"/>
      <c r="FH28" s="72"/>
      <c r="FI28" s="72"/>
      <c r="FJ28" s="72"/>
      <c r="FK28" s="72"/>
      <c r="FL28" s="72"/>
      <c r="FM28" s="72"/>
      <c r="FN28" s="72"/>
      <c r="FO28" s="72"/>
      <c r="FP28" s="72"/>
      <c r="FQ28" s="72"/>
      <c r="FR28" s="72"/>
      <c r="FS28" s="72"/>
      <c r="FT28" s="72"/>
      <c r="FU28" s="72"/>
      <c r="FV28" s="72"/>
      <c r="FW28" s="72"/>
      <c r="FX28" s="72"/>
      <c r="FY28" s="72"/>
      <c r="FZ28" s="72"/>
      <c r="GA28" s="72"/>
      <c r="GB28" s="72"/>
      <c r="GC28" s="72"/>
      <c r="GD28" s="72"/>
      <c r="GE28" s="72"/>
      <c r="GF28" s="72"/>
      <c r="GG28" s="72"/>
      <c r="GH28" s="72"/>
      <c r="GI28" s="72"/>
      <c r="GJ28" s="72"/>
      <c r="GK28" s="72"/>
      <c r="GL28" s="72"/>
      <c r="GM28" s="72"/>
      <c r="GN28" s="72"/>
      <c r="GO28" s="72"/>
      <c r="GP28" s="72"/>
      <c r="GQ28" s="72"/>
      <c r="GR28" s="72"/>
      <c r="GS28" s="72"/>
      <c r="GT28" s="72"/>
      <c r="GU28" s="72"/>
      <c r="GV28" s="72"/>
      <c r="GW28" s="72"/>
      <c r="GX28" s="72"/>
      <c r="GY28" s="72"/>
      <c r="GZ28" s="72"/>
      <c r="HA28" s="72"/>
      <c r="HB28" s="72"/>
      <c r="HC28" s="72"/>
      <c r="HD28" s="72"/>
      <c r="HE28" s="72"/>
      <c r="HF28" s="72"/>
      <c r="HG28" s="72"/>
      <c r="HH28" s="72"/>
      <c r="HI28" s="72"/>
      <c r="HJ28" s="72"/>
      <c r="HK28" s="72"/>
      <c r="HL28" s="72"/>
      <c r="HM28" s="72"/>
      <c r="HN28" s="72"/>
      <c r="HO28" s="72"/>
      <c r="HP28" s="72"/>
      <c r="HQ28" s="72"/>
      <c r="HR28" s="72"/>
      <c r="HS28" s="72"/>
      <c r="HT28" s="72"/>
      <c r="HU28" s="72"/>
      <c r="HV28" s="72"/>
      <c r="HW28" s="72"/>
      <c r="HX28" s="72"/>
      <c r="HY28" s="72"/>
      <c r="HZ28" s="72"/>
      <c r="IA28" s="72"/>
      <c r="IB28" s="72"/>
      <c r="IC28" s="72"/>
      <c r="ID28" s="72"/>
      <c r="IE28" s="72"/>
      <c r="IF28" s="72"/>
      <c r="IG28" s="72"/>
      <c r="IH28" s="72"/>
      <c r="II28" s="72"/>
      <c r="IJ28" s="72"/>
      <c r="IK28" s="72"/>
      <c r="IL28" s="72"/>
      <c r="IM28" s="72"/>
      <c r="IN28" s="72"/>
      <c r="IO28" s="72"/>
      <c r="IP28" s="72"/>
      <c r="IQ28" s="72"/>
      <c r="IR28" s="72"/>
      <c r="IS28" s="72"/>
      <c r="IT28" s="72"/>
      <c r="IU28" s="72"/>
      <c r="IV28" s="72"/>
    </row>
    <row r="29" s="7" customFormat="1" ht="56" customHeight="1" spans="1:14">
      <c r="A29" s="10">
        <v>1</v>
      </c>
      <c r="B29" s="52" t="s">
        <v>73</v>
      </c>
      <c r="C29" s="35">
        <f t="shared" si="1"/>
        <v>721</v>
      </c>
      <c r="D29" s="53">
        <v>721</v>
      </c>
      <c r="E29" s="54"/>
      <c r="F29" s="53"/>
      <c r="G29" s="53"/>
      <c r="H29" s="55" t="s">
        <v>74</v>
      </c>
      <c r="I29" s="69" t="s">
        <v>46</v>
      </c>
      <c r="J29" s="67"/>
      <c r="K29" s="23"/>
      <c r="L29" s="23"/>
      <c r="M29" s="23"/>
      <c r="N29" s="23"/>
    </row>
    <row r="30" s="7" customFormat="1" ht="62" customHeight="1" spans="1:14">
      <c r="A30" s="10">
        <v>2</v>
      </c>
      <c r="B30" s="52" t="s">
        <v>75</v>
      </c>
      <c r="C30" s="35">
        <f t="shared" si="1"/>
        <v>450</v>
      </c>
      <c r="D30" s="53">
        <v>450</v>
      </c>
      <c r="E30" s="54"/>
      <c r="F30" s="53"/>
      <c r="G30" s="53"/>
      <c r="H30" s="55" t="s">
        <v>76</v>
      </c>
      <c r="I30" s="69" t="s">
        <v>48</v>
      </c>
      <c r="J30" s="67"/>
      <c r="K30" s="23"/>
      <c r="L30" s="23"/>
      <c r="M30" s="23"/>
      <c r="N30" s="23"/>
    </row>
    <row r="31" s="7" customFormat="1" ht="45" customHeight="1" spans="1:14">
      <c r="A31" s="10">
        <v>3</v>
      </c>
      <c r="B31" s="52" t="s">
        <v>77</v>
      </c>
      <c r="C31" s="35">
        <f t="shared" si="1"/>
        <v>300</v>
      </c>
      <c r="D31" s="53">
        <v>300</v>
      </c>
      <c r="E31" s="54"/>
      <c r="F31" s="53"/>
      <c r="G31" s="53"/>
      <c r="H31" s="55" t="s">
        <v>78</v>
      </c>
      <c r="I31" s="69" t="s">
        <v>52</v>
      </c>
      <c r="J31" s="67"/>
      <c r="K31" s="23"/>
      <c r="L31" s="23"/>
      <c r="M31" s="23"/>
      <c r="N31" s="23"/>
    </row>
    <row r="32" s="7" customFormat="1" ht="134" customHeight="1" spans="1:14">
      <c r="A32" s="10">
        <v>4</v>
      </c>
      <c r="B32" s="52" t="s">
        <v>79</v>
      </c>
      <c r="C32" s="35">
        <f t="shared" si="1"/>
        <v>1080</v>
      </c>
      <c r="D32" s="53">
        <v>1080</v>
      </c>
      <c r="E32" s="54"/>
      <c r="F32" s="53"/>
      <c r="G32" s="53"/>
      <c r="H32" s="55" t="s">
        <v>80</v>
      </c>
      <c r="I32" s="69" t="s">
        <v>54</v>
      </c>
      <c r="J32" s="67"/>
      <c r="K32" s="23"/>
      <c r="L32" s="23"/>
      <c r="M32" s="23"/>
      <c r="N32" s="23"/>
    </row>
    <row r="33" s="7" customFormat="1" ht="45" customHeight="1" spans="1:14">
      <c r="A33" s="10">
        <v>5</v>
      </c>
      <c r="B33" s="52" t="s">
        <v>81</v>
      </c>
      <c r="C33" s="35">
        <f t="shared" si="1"/>
        <v>200</v>
      </c>
      <c r="D33" s="53">
        <v>200</v>
      </c>
      <c r="E33" s="54"/>
      <c r="F33" s="53"/>
      <c r="G33" s="53"/>
      <c r="H33" s="55" t="s">
        <v>82</v>
      </c>
      <c r="I33" s="69" t="s">
        <v>60</v>
      </c>
      <c r="J33" s="67"/>
      <c r="K33" s="23"/>
      <c r="L33" s="23"/>
      <c r="M33" s="23"/>
      <c r="N33" s="23"/>
    </row>
    <row r="34" s="7" customFormat="1" ht="92" customHeight="1" spans="1:14">
      <c r="A34" s="19" t="s">
        <v>83</v>
      </c>
      <c r="B34" s="56" t="s">
        <v>84</v>
      </c>
      <c r="C34" s="28">
        <f t="shared" si="1"/>
        <v>950</v>
      </c>
      <c r="D34" s="57">
        <v>950</v>
      </c>
      <c r="E34" s="58"/>
      <c r="F34" s="57"/>
      <c r="G34" s="57"/>
      <c r="H34" s="59" t="s">
        <v>85</v>
      </c>
      <c r="I34" s="23" t="s">
        <v>86</v>
      </c>
      <c r="J34" s="67">
        <f>K34+L34+N34+M34</f>
        <v>341</v>
      </c>
      <c r="K34" s="23"/>
      <c r="L34" s="23">
        <v>250</v>
      </c>
      <c r="M34" s="23"/>
      <c r="N34" s="23">
        <v>91</v>
      </c>
    </row>
    <row r="35" s="7" customFormat="1" ht="32" customHeight="1" spans="1:14">
      <c r="A35" s="19" t="s">
        <v>87</v>
      </c>
      <c r="B35" s="56" t="s">
        <v>88</v>
      </c>
      <c r="C35" s="28">
        <f t="shared" si="1"/>
        <v>320</v>
      </c>
      <c r="D35" s="57">
        <v>320</v>
      </c>
      <c r="E35" s="58"/>
      <c r="F35" s="57"/>
      <c r="G35" s="57"/>
      <c r="H35" s="59" t="s">
        <v>89</v>
      </c>
      <c r="I35" s="23" t="s">
        <v>86</v>
      </c>
      <c r="J35" s="67">
        <f>K35+L35+N35+M35</f>
        <v>294</v>
      </c>
      <c r="K35" s="23"/>
      <c r="L35" s="23">
        <v>0</v>
      </c>
      <c r="M35" s="23"/>
      <c r="N35" s="23">
        <v>294</v>
      </c>
    </row>
    <row r="36" s="8" customFormat="1" ht="127" customHeight="1" spans="1:9">
      <c r="A36" s="19" t="s">
        <v>90</v>
      </c>
      <c r="B36" s="60" t="s">
        <v>91</v>
      </c>
      <c r="C36" s="28">
        <f t="shared" si="1"/>
        <v>500</v>
      </c>
      <c r="D36" s="19">
        <v>500</v>
      </c>
      <c r="E36" s="10"/>
      <c r="F36" s="10"/>
      <c r="G36" s="10"/>
      <c r="H36" s="60" t="s">
        <v>92</v>
      </c>
      <c r="I36" s="20" t="s">
        <v>93</v>
      </c>
    </row>
    <row r="37" s="1" customFormat="1" customHeight="1" spans="2:13">
      <c r="B37" s="9"/>
      <c r="C37" s="8"/>
      <c r="D37" s="8"/>
      <c r="E37" s="8"/>
      <c r="F37" s="8"/>
      <c r="G37" s="8"/>
      <c r="H37" s="11"/>
      <c r="I37" s="8"/>
      <c r="J37" s="8"/>
      <c r="K37" s="8"/>
      <c r="L37" s="8"/>
      <c r="M37" s="8"/>
    </row>
    <row r="38" s="1" customFormat="1" customHeight="1" spans="2:13">
      <c r="B38" s="9"/>
      <c r="C38" s="8"/>
      <c r="D38" s="8"/>
      <c r="E38" s="8"/>
      <c r="F38" s="8"/>
      <c r="G38" s="8"/>
      <c r="H38" s="11"/>
      <c r="I38" s="8"/>
      <c r="J38" s="8"/>
      <c r="K38" s="8"/>
      <c r="L38" s="8"/>
      <c r="M38" s="8"/>
    </row>
    <row r="39" s="1" customFormat="1" customHeight="1" spans="2:13">
      <c r="B39" s="9"/>
      <c r="C39" s="8"/>
      <c r="D39" s="8"/>
      <c r="E39" s="8"/>
      <c r="F39" s="8"/>
      <c r="G39" s="8"/>
      <c r="H39" s="11"/>
      <c r="I39" s="8"/>
      <c r="J39" s="8"/>
      <c r="K39" s="8"/>
      <c r="L39" s="8"/>
      <c r="M39" s="8"/>
    </row>
    <row r="40" s="1" customFormat="1" customHeight="1" spans="2:13">
      <c r="B40" s="9"/>
      <c r="C40" s="8"/>
      <c r="D40" s="8"/>
      <c r="E40" s="8"/>
      <c r="F40" s="8"/>
      <c r="G40" s="8"/>
      <c r="H40" s="11"/>
      <c r="I40" s="8"/>
      <c r="J40" s="8"/>
      <c r="K40" s="8"/>
      <c r="L40" s="8"/>
      <c r="M40" s="8"/>
    </row>
    <row r="41" s="1" customFormat="1" customHeight="1" spans="2:13">
      <c r="B41" s="9"/>
      <c r="C41" s="8"/>
      <c r="D41" s="8"/>
      <c r="E41" s="8"/>
      <c r="F41" s="8"/>
      <c r="G41" s="8"/>
      <c r="H41" s="11"/>
      <c r="I41" s="8"/>
      <c r="J41" s="8"/>
      <c r="K41" s="8"/>
      <c r="L41" s="8"/>
      <c r="M41" s="8"/>
    </row>
    <row r="42" s="1" customFormat="1" customHeight="1" spans="2:13">
      <c r="B42" s="9"/>
      <c r="C42" s="8"/>
      <c r="D42" s="8"/>
      <c r="E42" s="8"/>
      <c r="F42" s="8"/>
      <c r="G42" s="8"/>
      <c r="H42" s="11"/>
      <c r="I42" s="8"/>
      <c r="J42" s="8"/>
      <c r="K42" s="8"/>
      <c r="L42" s="8"/>
      <c r="M42" s="8"/>
    </row>
    <row r="43" s="1" customFormat="1" customHeight="1" spans="2:13">
      <c r="B43" s="9"/>
      <c r="C43" s="8"/>
      <c r="D43" s="8"/>
      <c r="E43" s="8"/>
      <c r="F43" s="8"/>
      <c r="G43" s="8"/>
      <c r="H43" s="11"/>
      <c r="I43" s="8"/>
      <c r="J43" s="8"/>
      <c r="K43" s="8"/>
      <c r="L43" s="8"/>
      <c r="M43" s="8"/>
    </row>
    <row r="44" s="1" customFormat="1" customHeight="1" spans="2:13">
      <c r="B44" s="9"/>
      <c r="C44" s="8"/>
      <c r="D44" s="8"/>
      <c r="E44" s="8"/>
      <c r="F44" s="8"/>
      <c r="G44" s="8"/>
      <c r="H44" s="11"/>
      <c r="I44" s="8"/>
      <c r="J44" s="8"/>
      <c r="K44" s="8"/>
      <c r="L44" s="8"/>
      <c r="M44" s="8"/>
    </row>
    <row r="45" s="1" customFormat="1" customHeight="1" spans="2:13">
      <c r="B45" s="9"/>
      <c r="C45" s="8"/>
      <c r="D45" s="8"/>
      <c r="E45" s="8"/>
      <c r="F45" s="8"/>
      <c r="G45" s="8"/>
      <c r="H45" s="11"/>
      <c r="I45" s="8"/>
      <c r="J45" s="8"/>
      <c r="K45" s="8"/>
      <c r="L45" s="8"/>
      <c r="M45" s="8"/>
    </row>
    <row r="46" s="1" customFormat="1" customHeight="1" spans="2:13">
      <c r="B46" s="9"/>
      <c r="C46" s="8"/>
      <c r="D46" s="8"/>
      <c r="E46" s="8"/>
      <c r="F46" s="8"/>
      <c r="G46" s="8"/>
      <c r="H46" s="11"/>
      <c r="I46" s="8"/>
      <c r="J46" s="8"/>
      <c r="K46" s="8"/>
      <c r="L46" s="8"/>
      <c r="M46" s="8"/>
    </row>
    <row r="47" s="1" customFormat="1" customHeight="1" spans="2:13">
      <c r="B47" s="9"/>
      <c r="C47" s="8"/>
      <c r="D47" s="8"/>
      <c r="E47" s="8"/>
      <c r="F47" s="8"/>
      <c r="G47" s="8"/>
      <c r="H47" s="11"/>
      <c r="I47" s="8"/>
      <c r="J47" s="8"/>
      <c r="K47" s="8"/>
      <c r="L47" s="8"/>
      <c r="M47" s="8"/>
    </row>
    <row r="48" s="1" customFormat="1" customHeight="1" spans="2:13">
      <c r="B48" s="9"/>
      <c r="C48" s="8"/>
      <c r="D48" s="8"/>
      <c r="E48" s="8"/>
      <c r="F48" s="8"/>
      <c r="G48" s="8"/>
      <c r="H48" s="11"/>
      <c r="I48" s="8"/>
      <c r="J48" s="8"/>
      <c r="K48" s="8"/>
      <c r="L48" s="8"/>
      <c r="M48" s="8"/>
    </row>
    <row r="49" s="1" customFormat="1" customHeight="1" spans="2:13">
      <c r="B49" s="9"/>
      <c r="C49" s="8"/>
      <c r="D49" s="8"/>
      <c r="E49" s="8"/>
      <c r="F49" s="8"/>
      <c r="G49" s="8"/>
      <c r="H49" s="11"/>
      <c r="I49" s="8"/>
      <c r="J49" s="8"/>
      <c r="K49" s="8"/>
      <c r="L49" s="8"/>
      <c r="M49" s="8"/>
    </row>
    <row r="50" s="1" customFormat="1" customHeight="1" spans="2:13">
      <c r="B50" s="9"/>
      <c r="C50" s="8"/>
      <c r="D50" s="8"/>
      <c r="E50" s="8"/>
      <c r="F50" s="8"/>
      <c r="G50" s="8"/>
      <c r="H50" s="11"/>
      <c r="I50" s="8"/>
      <c r="J50" s="8"/>
      <c r="K50" s="8"/>
      <c r="L50" s="8"/>
      <c r="M50" s="8"/>
    </row>
    <row r="51" s="1" customFormat="1" customHeight="1" spans="2:13">
      <c r="B51" s="9"/>
      <c r="C51" s="8"/>
      <c r="D51" s="8"/>
      <c r="E51" s="8"/>
      <c r="F51" s="8"/>
      <c r="G51" s="8"/>
      <c r="H51" s="11"/>
      <c r="I51" s="8"/>
      <c r="J51" s="8"/>
      <c r="K51" s="8"/>
      <c r="L51" s="8"/>
      <c r="M51" s="8"/>
    </row>
    <row r="52" s="1" customFormat="1" customHeight="1" spans="2:13">
      <c r="B52" s="9"/>
      <c r="C52" s="8"/>
      <c r="D52" s="8"/>
      <c r="E52" s="8"/>
      <c r="F52" s="8"/>
      <c r="G52" s="8"/>
      <c r="H52" s="11"/>
      <c r="I52" s="8"/>
      <c r="J52" s="8"/>
      <c r="K52" s="8"/>
      <c r="L52" s="8"/>
      <c r="M52" s="8"/>
    </row>
    <row r="53" s="1" customFormat="1" customHeight="1" spans="2:13">
      <c r="B53" s="9"/>
      <c r="C53" s="8"/>
      <c r="D53" s="8"/>
      <c r="E53" s="8"/>
      <c r="F53" s="8"/>
      <c r="G53" s="8"/>
      <c r="H53" s="11"/>
      <c r="I53" s="8"/>
      <c r="J53" s="8"/>
      <c r="K53" s="8"/>
      <c r="L53" s="8"/>
      <c r="M53" s="8"/>
    </row>
    <row r="54" s="1" customFormat="1" customHeight="1" spans="2:13">
      <c r="B54" s="9"/>
      <c r="C54" s="8"/>
      <c r="D54" s="8"/>
      <c r="E54" s="8"/>
      <c r="F54" s="8"/>
      <c r="G54" s="8"/>
      <c r="H54" s="11"/>
      <c r="I54" s="8"/>
      <c r="J54" s="8"/>
      <c r="K54" s="8"/>
      <c r="L54" s="8"/>
      <c r="M54" s="8"/>
    </row>
    <row r="55" s="1" customFormat="1" customHeight="1" spans="2:13">
      <c r="B55" s="9"/>
      <c r="C55" s="8"/>
      <c r="D55" s="8"/>
      <c r="E55" s="8"/>
      <c r="F55" s="8"/>
      <c r="G55" s="8"/>
      <c r="H55" s="11"/>
      <c r="I55" s="8"/>
      <c r="J55" s="8"/>
      <c r="K55" s="8"/>
      <c r="L55" s="8"/>
      <c r="M55" s="8"/>
    </row>
    <row r="56" s="1" customFormat="1" customHeight="1" spans="2:13">
      <c r="B56" s="9"/>
      <c r="C56" s="8"/>
      <c r="D56" s="8"/>
      <c r="E56" s="8"/>
      <c r="F56" s="8"/>
      <c r="G56" s="8"/>
      <c r="H56" s="11"/>
      <c r="I56" s="8"/>
      <c r="J56" s="8"/>
      <c r="K56" s="8"/>
      <c r="L56" s="8"/>
      <c r="M56" s="8"/>
    </row>
    <row r="57" s="1" customFormat="1" customHeight="1" spans="2:13">
      <c r="B57" s="9"/>
      <c r="C57" s="8"/>
      <c r="D57" s="8"/>
      <c r="E57" s="8"/>
      <c r="F57" s="8"/>
      <c r="G57" s="8"/>
      <c r="H57" s="11"/>
      <c r="I57" s="8"/>
      <c r="J57" s="8"/>
      <c r="K57" s="8"/>
      <c r="L57" s="8"/>
      <c r="M57" s="8"/>
    </row>
    <row r="58" s="1" customFormat="1" customHeight="1" spans="2:13">
      <c r="B58" s="9"/>
      <c r="C58" s="8"/>
      <c r="D58" s="8"/>
      <c r="E58" s="8"/>
      <c r="F58" s="8"/>
      <c r="G58" s="8"/>
      <c r="H58" s="11"/>
      <c r="I58" s="8"/>
      <c r="J58" s="8"/>
      <c r="K58" s="8"/>
      <c r="L58" s="8"/>
      <c r="M58" s="8"/>
    </row>
    <row r="59" s="1" customFormat="1" customHeight="1" spans="2:13">
      <c r="B59" s="9"/>
      <c r="C59" s="8"/>
      <c r="D59" s="8"/>
      <c r="E59" s="8"/>
      <c r="F59" s="8"/>
      <c r="G59" s="8"/>
      <c r="H59" s="11"/>
      <c r="I59" s="8"/>
      <c r="J59" s="8"/>
      <c r="K59" s="8"/>
      <c r="L59" s="8"/>
      <c r="M59" s="8"/>
    </row>
    <row r="60" s="1" customFormat="1" customHeight="1" spans="2:13">
      <c r="B60" s="9"/>
      <c r="C60" s="8"/>
      <c r="D60" s="8"/>
      <c r="E60" s="8"/>
      <c r="F60" s="8"/>
      <c r="G60" s="8"/>
      <c r="H60" s="11"/>
      <c r="I60" s="8"/>
      <c r="J60" s="8"/>
      <c r="K60" s="8"/>
      <c r="L60" s="8"/>
      <c r="M60" s="8"/>
    </row>
    <row r="61" s="1" customFormat="1" customHeight="1" spans="2:13">
      <c r="B61" s="9"/>
      <c r="C61" s="8"/>
      <c r="D61" s="8"/>
      <c r="E61" s="8"/>
      <c r="F61" s="8"/>
      <c r="G61" s="8"/>
      <c r="H61" s="11"/>
      <c r="I61" s="8"/>
      <c r="J61" s="8"/>
      <c r="K61" s="8"/>
      <c r="L61" s="8"/>
      <c r="M61" s="8"/>
    </row>
    <row r="62" s="1" customFormat="1" customHeight="1" spans="2:13">
      <c r="B62" s="9"/>
      <c r="C62" s="8"/>
      <c r="D62" s="8"/>
      <c r="E62" s="8"/>
      <c r="F62" s="8"/>
      <c r="G62" s="8"/>
      <c r="H62" s="11"/>
      <c r="I62" s="8"/>
      <c r="J62" s="8"/>
      <c r="K62" s="8"/>
      <c r="L62" s="8"/>
      <c r="M62" s="8"/>
    </row>
    <row r="63" s="1" customFormat="1" customHeight="1" spans="2:13">
      <c r="B63" s="9"/>
      <c r="C63" s="8"/>
      <c r="D63" s="8"/>
      <c r="E63" s="8"/>
      <c r="F63" s="8"/>
      <c r="G63" s="8"/>
      <c r="H63" s="11"/>
      <c r="I63" s="8"/>
      <c r="J63" s="8"/>
      <c r="K63" s="8"/>
      <c r="L63" s="8"/>
      <c r="M63" s="8"/>
    </row>
    <row r="64" s="1" customFormat="1" customHeight="1" spans="2:13">
      <c r="B64" s="9"/>
      <c r="C64" s="8"/>
      <c r="D64" s="8"/>
      <c r="E64" s="8"/>
      <c r="F64" s="8"/>
      <c r="G64" s="8"/>
      <c r="H64" s="11"/>
      <c r="I64" s="8"/>
      <c r="J64" s="8"/>
      <c r="K64" s="8"/>
      <c r="L64" s="8"/>
      <c r="M64" s="8"/>
    </row>
    <row r="65" s="1" customFormat="1" customHeight="1" spans="2:13">
      <c r="B65" s="9"/>
      <c r="C65" s="8"/>
      <c r="D65" s="8"/>
      <c r="E65" s="8"/>
      <c r="F65" s="8"/>
      <c r="G65" s="8"/>
      <c r="H65" s="11"/>
      <c r="I65" s="8"/>
      <c r="J65" s="8"/>
      <c r="K65" s="8"/>
      <c r="L65" s="8"/>
      <c r="M65" s="8"/>
    </row>
    <row r="66" s="1" customFormat="1" customHeight="1" spans="2:13">
      <c r="B66" s="9"/>
      <c r="C66" s="8"/>
      <c r="D66" s="8"/>
      <c r="E66" s="8"/>
      <c r="F66" s="8"/>
      <c r="G66" s="8"/>
      <c r="H66" s="11"/>
      <c r="I66" s="8"/>
      <c r="J66" s="8"/>
      <c r="K66" s="8"/>
      <c r="L66" s="8"/>
      <c r="M66" s="8"/>
    </row>
    <row r="67" s="1" customFormat="1" customHeight="1" spans="2:13">
      <c r="B67" s="9"/>
      <c r="C67" s="8"/>
      <c r="D67" s="8"/>
      <c r="E67" s="8"/>
      <c r="F67" s="8"/>
      <c r="G67" s="8"/>
      <c r="H67" s="11"/>
      <c r="I67" s="8"/>
      <c r="J67" s="8"/>
      <c r="K67" s="8"/>
      <c r="L67" s="8"/>
      <c r="M67" s="8"/>
    </row>
    <row r="68" s="1" customFormat="1" customHeight="1" spans="2:13">
      <c r="B68" s="9"/>
      <c r="C68" s="8"/>
      <c r="D68" s="8"/>
      <c r="E68" s="8"/>
      <c r="F68" s="8"/>
      <c r="G68" s="8"/>
      <c r="H68" s="11"/>
      <c r="I68" s="8"/>
      <c r="J68" s="8"/>
      <c r="K68" s="8"/>
      <c r="L68" s="8"/>
      <c r="M68" s="8"/>
    </row>
    <row r="69" s="1" customFormat="1" customHeight="1" spans="2:13">
      <c r="B69" s="9"/>
      <c r="C69" s="8"/>
      <c r="D69" s="8"/>
      <c r="E69" s="8"/>
      <c r="F69" s="8"/>
      <c r="G69" s="8"/>
      <c r="H69" s="11"/>
      <c r="I69" s="8"/>
      <c r="J69" s="8"/>
      <c r="K69" s="8"/>
      <c r="L69" s="8"/>
      <c r="M69" s="8"/>
    </row>
    <row r="70" s="1" customFormat="1" customHeight="1" spans="2:13">
      <c r="B70" s="9"/>
      <c r="C70" s="8"/>
      <c r="D70" s="8"/>
      <c r="E70" s="8"/>
      <c r="F70" s="8"/>
      <c r="G70" s="8"/>
      <c r="H70" s="11"/>
      <c r="I70" s="8"/>
      <c r="J70" s="8"/>
      <c r="K70" s="8"/>
      <c r="L70" s="8"/>
      <c r="M70" s="8"/>
    </row>
    <row r="71" s="1" customFormat="1" customHeight="1" spans="2:13">
      <c r="B71" s="9"/>
      <c r="C71" s="8"/>
      <c r="D71" s="8"/>
      <c r="E71" s="8"/>
      <c r="F71" s="8"/>
      <c r="G71" s="8"/>
      <c r="H71" s="11"/>
      <c r="I71" s="8"/>
      <c r="J71" s="8"/>
      <c r="K71" s="8"/>
      <c r="L71" s="8"/>
      <c r="M71" s="8"/>
    </row>
    <row r="72" s="1" customFormat="1" customHeight="1" spans="2:13">
      <c r="B72" s="9"/>
      <c r="C72" s="8"/>
      <c r="D72" s="8"/>
      <c r="E72" s="8"/>
      <c r="F72" s="8"/>
      <c r="G72" s="8"/>
      <c r="H72" s="11"/>
      <c r="I72" s="8"/>
      <c r="J72" s="8"/>
      <c r="K72" s="8"/>
      <c r="L72" s="8"/>
      <c r="M72" s="8"/>
    </row>
    <row r="73" s="1" customFormat="1" customHeight="1" spans="2:13">
      <c r="B73" s="9"/>
      <c r="C73" s="8"/>
      <c r="D73" s="8"/>
      <c r="E73" s="8"/>
      <c r="F73" s="8"/>
      <c r="G73" s="8"/>
      <c r="H73" s="11"/>
      <c r="I73" s="8"/>
      <c r="J73" s="8"/>
      <c r="K73" s="8"/>
      <c r="L73" s="8"/>
      <c r="M73" s="8"/>
    </row>
    <row r="74" s="1" customFormat="1" customHeight="1" spans="2:13">
      <c r="B74" s="9"/>
      <c r="C74" s="8"/>
      <c r="D74" s="8"/>
      <c r="E74" s="8"/>
      <c r="F74" s="8"/>
      <c r="G74" s="8"/>
      <c r="H74" s="11"/>
      <c r="I74" s="8"/>
      <c r="J74" s="8"/>
      <c r="K74" s="8"/>
      <c r="L74" s="8"/>
      <c r="M74" s="8"/>
    </row>
    <row r="75" s="1" customFormat="1" customHeight="1" spans="2:13">
      <c r="B75" s="9"/>
      <c r="C75" s="8"/>
      <c r="D75" s="8"/>
      <c r="E75" s="8"/>
      <c r="F75" s="8"/>
      <c r="G75" s="8"/>
      <c r="H75" s="11"/>
      <c r="I75" s="8"/>
      <c r="J75" s="8"/>
      <c r="K75" s="8"/>
      <c r="L75" s="8"/>
      <c r="M75" s="8"/>
    </row>
    <row r="76" s="1" customFormat="1" customHeight="1" spans="2:13">
      <c r="B76" s="9"/>
      <c r="C76" s="8"/>
      <c r="D76" s="8"/>
      <c r="E76" s="8"/>
      <c r="F76" s="8"/>
      <c r="G76" s="8"/>
      <c r="H76" s="11"/>
      <c r="I76" s="8"/>
      <c r="J76" s="8"/>
      <c r="K76" s="8"/>
      <c r="L76" s="8"/>
      <c r="M76" s="8"/>
    </row>
    <row r="77" s="1" customFormat="1" customHeight="1" spans="2:13">
      <c r="B77" s="9"/>
      <c r="C77" s="8"/>
      <c r="D77" s="8"/>
      <c r="E77" s="8"/>
      <c r="F77" s="8"/>
      <c r="G77" s="8"/>
      <c r="H77" s="11"/>
      <c r="I77" s="8"/>
      <c r="J77" s="8"/>
      <c r="K77" s="8"/>
      <c r="L77" s="8"/>
      <c r="M77" s="8"/>
    </row>
    <row r="78" s="1" customFormat="1" customHeight="1" spans="2:13">
      <c r="B78" s="9"/>
      <c r="C78" s="8"/>
      <c r="D78" s="8"/>
      <c r="E78" s="8"/>
      <c r="F78" s="8"/>
      <c r="G78" s="8"/>
      <c r="H78" s="11"/>
      <c r="I78" s="8"/>
      <c r="J78" s="8"/>
      <c r="K78" s="8"/>
      <c r="L78" s="8"/>
      <c r="M78" s="8"/>
    </row>
    <row r="79" s="1" customFormat="1" customHeight="1" spans="2:13">
      <c r="B79" s="9"/>
      <c r="C79" s="8"/>
      <c r="D79" s="8"/>
      <c r="E79" s="8"/>
      <c r="F79" s="8"/>
      <c r="G79" s="8"/>
      <c r="H79" s="11"/>
      <c r="I79" s="8"/>
      <c r="J79" s="8"/>
      <c r="K79" s="8"/>
      <c r="L79" s="8"/>
      <c r="M79" s="8"/>
    </row>
    <row r="80" s="1" customFormat="1" customHeight="1" spans="2:13">
      <c r="B80" s="9"/>
      <c r="C80" s="8"/>
      <c r="D80" s="8"/>
      <c r="E80" s="8"/>
      <c r="F80" s="8"/>
      <c r="G80" s="8"/>
      <c r="H80" s="11"/>
      <c r="I80" s="8"/>
      <c r="J80" s="8"/>
      <c r="K80" s="8"/>
      <c r="L80" s="8"/>
      <c r="M80" s="8"/>
    </row>
    <row r="81" s="1" customFormat="1" customHeight="1" spans="2:13">
      <c r="B81" s="9"/>
      <c r="C81" s="8"/>
      <c r="D81" s="8"/>
      <c r="E81" s="8"/>
      <c r="F81" s="8"/>
      <c r="G81" s="8"/>
      <c r="H81" s="11"/>
      <c r="I81" s="8"/>
      <c r="J81" s="8"/>
      <c r="K81" s="8"/>
      <c r="L81" s="8"/>
      <c r="M81" s="8"/>
    </row>
    <row r="82" s="1" customFormat="1" customHeight="1" spans="2:13">
      <c r="B82" s="9"/>
      <c r="C82" s="8"/>
      <c r="D82" s="8"/>
      <c r="E82" s="8"/>
      <c r="F82" s="8"/>
      <c r="G82" s="8"/>
      <c r="H82" s="11"/>
      <c r="I82" s="8"/>
      <c r="J82" s="8"/>
      <c r="K82" s="8"/>
      <c r="L82" s="8"/>
      <c r="M82" s="8"/>
    </row>
    <row r="83" s="1" customFormat="1" customHeight="1" spans="2:13">
      <c r="B83" s="9"/>
      <c r="C83" s="8"/>
      <c r="D83" s="8"/>
      <c r="E83" s="8"/>
      <c r="F83" s="8"/>
      <c r="G83" s="8"/>
      <c r="H83" s="11"/>
      <c r="I83" s="8"/>
      <c r="J83" s="8"/>
      <c r="K83" s="8"/>
      <c r="L83" s="8"/>
      <c r="M83" s="8"/>
    </row>
    <row r="84" s="1" customFormat="1" customHeight="1" spans="2:13">
      <c r="B84" s="9"/>
      <c r="C84" s="8"/>
      <c r="D84" s="8"/>
      <c r="E84" s="8"/>
      <c r="F84" s="8"/>
      <c r="G84" s="8"/>
      <c r="H84" s="11"/>
      <c r="I84" s="8"/>
      <c r="J84" s="8"/>
      <c r="K84" s="8"/>
      <c r="L84" s="8"/>
      <c r="M84" s="8"/>
    </row>
    <row r="85" s="1" customFormat="1" customHeight="1" spans="2:13">
      <c r="B85" s="9"/>
      <c r="C85" s="8"/>
      <c r="D85" s="8"/>
      <c r="E85" s="8"/>
      <c r="F85" s="8"/>
      <c r="G85" s="8"/>
      <c r="H85" s="11"/>
      <c r="I85" s="8"/>
      <c r="J85" s="8"/>
      <c r="K85" s="8"/>
      <c r="L85" s="8"/>
      <c r="M85" s="8"/>
    </row>
    <row r="86" s="1" customFormat="1" customHeight="1" spans="2:13">
      <c r="B86" s="9"/>
      <c r="C86" s="8"/>
      <c r="D86" s="8"/>
      <c r="E86" s="8"/>
      <c r="F86" s="8"/>
      <c r="G86" s="8"/>
      <c r="H86" s="11"/>
      <c r="I86" s="8"/>
      <c r="J86" s="8"/>
      <c r="K86" s="8"/>
      <c r="L86" s="8"/>
      <c r="M86" s="8"/>
    </row>
    <row r="87" s="1" customFormat="1" customHeight="1" spans="2:13">
      <c r="B87" s="9"/>
      <c r="C87" s="8"/>
      <c r="D87" s="8"/>
      <c r="E87" s="8"/>
      <c r="F87" s="8"/>
      <c r="G87" s="8"/>
      <c r="H87" s="11"/>
      <c r="I87" s="8"/>
      <c r="J87" s="8"/>
      <c r="K87" s="8"/>
      <c r="L87" s="8"/>
      <c r="M87" s="8"/>
    </row>
    <row r="88" s="1" customFormat="1" customHeight="1" spans="2:13">
      <c r="B88" s="9"/>
      <c r="C88" s="8"/>
      <c r="D88" s="8"/>
      <c r="E88" s="8"/>
      <c r="F88" s="8"/>
      <c r="G88" s="8"/>
      <c r="H88" s="11"/>
      <c r="I88" s="8"/>
      <c r="J88" s="8"/>
      <c r="K88" s="8"/>
      <c r="L88" s="8"/>
      <c r="M88" s="8"/>
    </row>
    <row r="89" s="1" customFormat="1" customHeight="1" spans="2:13">
      <c r="B89" s="9"/>
      <c r="C89" s="8"/>
      <c r="D89" s="8"/>
      <c r="E89" s="8"/>
      <c r="F89" s="8"/>
      <c r="G89" s="8"/>
      <c r="H89" s="11"/>
      <c r="I89" s="8"/>
      <c r="J89" s="8"/>
      <c r="K89" s="8"/>
      <c r="L89" s="8"/>
      <c r="M89" s="8"/>
    </row>
    <row r="90" s="1" customFormat="1" customHeight="1" spans="2:13">
      <c r="B90" s="9"/>
      <c r="C90" s="8"/>
      <c r="D90" s="8"/>
      <c r="E90" s="8"/>
      <c r="F90" s="8"/>
      <c r="G90" s="8"/>
      <c r="H90" s="11"/>
      <c r="I90" s="8"/>
      <c r="J90" s="8"/>
      <c r="K90" s="8"/>
      <c r="L90" s="8"/>
      <c r="M90" s="8"/>
    </row>
    <row r="91" s="1" customFormat="1" customHeight="1" spans="2:13">
      <c r="B91" s="9"/>
      <c r="C91" s="8"/>
      <c r="D91" s="8"/>
      <c r="E91" s="8"/>
      <c r="F91" s="8"/>
      <c r="G91" s="8"/>
      <c r="H91" s="11"/>
      <c r="I91" s="8"/>
      <c r="J91" s="8"/>
      <c r="K91" s="8"/>
      <c r="L91" s="8"/>
      <c r="M91" s="8"/>
    </row>
    <row r="92" s="1" customFormat="1" customHeight="1" spans="2:13">
      <c r="B92" s="9"/>
      <c r="C92" s="8"/>
      <c r="D92" s="8"/>
      <c r="E92" s="8"/>
      <c r="F92" s="8"/>
      <c r="G92" s="8"/>
      <c r="H92" s="11"/>
      <c r="I92" s="8"/>
      <c r="J92" s="8"/>
      <c r="K92" s="8"/>
      <c r="L92" s="8"/>
      <c r="M92" s="8"/>
    </row>
    <row r="93" s="1" customFormat="1" customHeight="1" spans="2:13">
      <c r="B93" s="9"/>
      <c r="C93" s="8"/>
      <c r="D93" s="8"/>
      <c r="E93" s="8"/>
      <c r="F93" s="8"/>
      <c r="G93" s="8"/>
      <c r="H93" s="11"/>
      <c r="I93" s="8"/>
      <c r="J93" s="8"/>
      <c r="K93" s="8"/>
      <c r="L93" s="8"/>
      <c r="M93" s="8"/>
    </row>
    <row r="94" s="1" customFormat="1" customHeight="1" spans="2:13">
      <c r="B94" s="9"/>
      <c r="C94" s="8"/>
      <c r="D94" s="8"/>
      <c r="E94" s="8"/>
      <c r="F94" s="8"/>
      <c r="G94" s="8"/>
      <c r="H94" s="11"/>
      <c r="I94" s="8"/>
      <c r="J94" s="8"/>
      <c r="K94" s="8"/>
      <c r="L94" s="8"/>
      <c r="M94" s="8"/>
    </row>
    <row r="95" s="1" customFormat="1" customHeight="1" spans="2:13">
      <c r="B95" s="9"/>
      <c r="C95" s="8"/>
      <c r="D95" s="8"/>
      <c r="E95" s="8"/>
      <c r="F95" s="8"/>
      <c r="G95" s="8"/>
      <c r="H95" s="11"/>
      <c r="I95" s="8"/>
      <c r="J95" s="8"/>
      <c r="K95" s="8"/>
      <c r="L95" s="8"/>
      <c r="M95" s="8"/>
    </row>
    <row r="96" s="1" customFormat="1" customHeight="1" spans="2:13">
      <c r="B96" s="9"/>
      <c r="C96" s="8"/>
      <c r="D96" s="8"/>
      <c r="E96" s="8"/>
      <c r="F96" s="8"/>
      <c r="G96" s="8"/>
      <c r="H96" s="11"/>
      <c r="I96" s="8"/>
      <c r="J96" s="8"/>
      <c r="K96" s="8"/>
      <c r="L96" s="8"/>
      <c r="M96" s="8"/>
    </row>
    <row r="97" s="1" customFormat="1" customHeight="1" spans="2:13">
      <c r="B97" s="9"/>
      <c r="C97" s="8"/>
      <c r="D97" s="8"/>
      <c r="E97" s="8"/>
      <c r="F97" s="8"/>
      <c r="G97" s="8"/>
      <c r="H97" s="11"/>
      <c r="I97" s="8"/>
      <c r="J97" s="8"/>
      <c r="K97" s="8"/>
      <c r="L97" s="8"/>
      <c r="M97" s="8"/>
    </row>
    <row r="98" s="1" customFormat="1" customHeight="1" spans="2:13">
      <c r="B98" s="9"/>
      <c r="C98" s="8"/>
      <c r="D98" s="8"/>
      <c r="E98" s="8"/>
      <c r="F98" s="8"/>
      <c r="G98" s="8"/>
      <c r="H98" s="11"/>
      <c r="I98" s="8"/>
      <c r="J98" s="8"/>
      <c r="K98" s="8"/>
      <c r="L98" s="8"/>
      <c r="M98" s="8"/>
    </row>
    <row r="99" s="1" customFormat="1" customHeight="1" spans="2:13">
      <c r="B99" s="9"/>
      <c r="C99" s="8"/>
      <c r="D99" s="8"/>
      <c r="E99" s="8"/>
      <c r="F99" s="8"/>
      <c r="G99" s="8"/>
      <c r="H99" s="11"/>
      <c r="I99" s="8"/>
      <c r="J99" s="8"/>
      <c r="K99" s="8"/>
      <c r="L99" s="8"/>
      <c r="M99" s="8"/>
    </row>
    <row r="100" s="1" customFormat="1" customHeight="1" spans="2:13">
      <c r="B100" s="9"/>
      <c r="C100" s="8"/>
      <c r="D100" s="8"/>
      <c r="E100" s="8"/>
      <c r="F100" s="8"/>
      <c r="G100" s="8"/>
      <c r="H100" s="11"/>
      <c r="I100" s="8"/>
      <c r="J100" s="8"/>
      <c r="K100" s="8"/>
      <c r="L100" s="8"/>
      <c r="M100" s="8"/>
    </row>
    <row r="101" s="1" customFormat="1" customHeight="1" spans="2:13">
      <c r="B101" s="9"/>
      <c r="C101" s="8"/>
      <c r="D101" s="8"/>
      <c r="E101" s="8"/>
      <c r="F101" s="8"/>
      <c r="G101" s="8"/>
      <c r="H101" s="11"/>
      <c r="I101" s="8"/>
      <c r="J101" s="8"/>
      <c r="K101" s="8"/>
      <c r="L101" s="8"/>
      <c r="M101" s="8"/>
    </row>
    <row r="102" s="1" customFormat="1" customHeight="1" spans="2:13">
      <c r="B102" s="9"/>
      <c r="C102" s="8"/>
      <c r="D102" s="8"/>
      <c r="E102" s="8"/>
      <c r="F102" s="8"/>
      <c r="G102" s="8"/>
      <c r="H102" s="11"/>
      <c r="I102" s="8"/>
      <c r="J102" s="8"/>
      <c r="K102" s="8"/>
      <c r="L102" s="8"/>
      <c r="M102" s="8"/>
    </row>
    <row r="103" s="1" customFormat="1" customHeight="1" spans="2:13">
      <c r="B103" s="9"/>
      <c r="C103" s="8"/>
      <c r="D103" s="8"/>
      <c r="E103" s="8"/>
      <c r="F103" s="8"/>
      <c r="G103" s="8"/>
      <c r="H103" s="11"/>
      <c r="I103" s="8"/>
      <c r="J103" s="8"/>
      <c r="K103" s="8"/>
      <c r="L103" s="8"/>
      <c r="M103" s="8"/>
    </row>
    <row r="104" s="1" customFormat="1" customHeight="1" spans="2:13">
      <c r="B104" s="9"/>
      <c r="C104" s="8"/>
      <c r="D104" s="8"/>
      <c r="E104" s="8"/>
      <c r="F104" s="8"/>
      <c r="G104" s="8"/>
      <c r="H104" s="11"/>
      <c r="I104" s="8"/>
      <c r="J104" s="8"/>
      <c r="K104" s="8"/>
      <c r="L104" s="8"/>
      <c r="M104" s="8"/>
    </row>
    <row r="105" s="1" customFormat="1" customHeight="1" spans="2:13">
      <c r="B105" s="9"/>
      <c r="C105" s="8"/>
      <c r="D105" s="8"/>
      <c r="E105" s="8"/>
      <c r="F105" s="8"/>
      <c r="G105" s="8"/>
      <c r="H105" s="11"/>
      <c r="I105" s="8"/>
      <c r="J105" s="8"/>
      <c r="K105" s="8"/>
      <c r="L105" s="8"/>
      <c r="M105" s="8"/>
    </row>
    <row r="106" s="1" customFormat="1" customHeight="1" spans="2:13">
      <c r="B106" s="9"/>
      <c r="C106" s="8"/>
      <c r="D106" s="8"/>
      <c r="E106" s="8"/>
      <c r="F106" s="8"/>
      <c r="G106" s="8"/>
      <c r="H106" s="11"/>
      <c r="I106" s="8"/>
      <c r="J106" s="8"/>
      <c r="K106" s="8"/>
      <c r="L106" s="8"/>
      <c r="M106" s="8"/>
    </row>
    <row r="107" s="1" customFormat="1" customHeight="1" spans="2:13">
      <c r="B107" s="9"/>
      <c r="C107" s="8"/>
      <c r="D107" s="8"/>
      <c r="E107" s="8"/>
      <c r="F107" s="8"/>
      <c r="G107" s="8"/>
      <c r="H107" s="11"/>
      <c r="I107" s="8"/>
      <c r="J107" s="8"/>
      <c r="K107" s="8"/>
      <c r="L107" s="8"/>
      <c r="M107" s="8"/>
    </row>
    <row r="108" s="1" customFormat="1" customHeight="1" spans="2:13">
      <c r="B108" s="9"/>
      <c r="C108" s="8"/>
      <c r="D108" s="8"/>
      <c r="E108" s="8"/>
      <c r="F108" s="8"/>
      <c r="G108" s="8"/>
      <c r="H108" s="11"/>
      <c r="I108" s="8"/>
      <c r="J108" s="8"/>
      <c r="K108" s="8"/>
      <c r="L108" s="8"/>
      <c r="M108" s="8"/>
    </row>
    <row r="109" s="1" customFormat="1" customHeight="1" spans="2:13">
      <c r="B109" s="9"/>
      <c r="C109" s="8"/>
      <c r="D109" s="8"/>
      <c r="E109" s="8"/>
      <c r="F109" s="8"/>
      <c r="G109" s="8"/>
      <c r="H109" s="11"/>
      <c r="I109" s="8"/>
      <c r="J109" s="8"/>
      <c r="K109" s="8"/>
      <c r="L109" s="8"/>
      <c r="M109" s="8"/>
    </row>
    <row r="110" s="1" customFormat="1" customHeight="1" spans="2:13">
      <c r="B110" s="9"/>
      <c r="C110" s="8"/>
      <c r="D110" s="8"/>
      <c r="E110" s="8"/>
      <c r="F110" s="8"/>
      <c r="G110" s="8"/>
      <c r="H110" s="11"/>
      <c r="I110" s="8"/>
      <c r="J110" s="8"/>
      <c r="K110" s="8"/>
      <c r="L110" s="8"/>
      <c r="M110" s="8"/>
    </row>
    <row r="111" s="1" customFormat="1" customHeight="1" spans="2:13">
      <c r="B111" s="9"/>
      <c r="C111" s="8"/>
      <c r="D111" s="8"/>
      <c r="E111" s="8"/>
      <c r="F111" s="8"/>
      <c r="G111" s="8"/>
      <c r="H111" s="11"/>
      <c r="I111" s="8"/>
      <c r="J111" s="8"/>
      <c r="K111" s="8"/>
      <c r="L111" s="8"/>
      <c r="M111" s="8"/>
    </row>
    <row r="112" s="1" customFormat="1" customHeight="1" spans="2:13">
      <c r="B112" s="9"/>
      <c r="C112" s="8"/>
      <c r="D112" s="8"/>
      <c r="E112" s="8"/>
      <c r="F112" s="8"/>
      <c r="G112" s="8"/>
      <c r="H112" s="11"/>
      <c r="I112" s="8"/>
      <c r="J112" s="8"/>
      <c r="K112" s="8"/>
      <c r="L112" s="8"/>
      <c r="M112" s="8"/>
    </row>
    <row r="113" s="1" customFormat="1" customHeight="1" spans="2:13">
      <c r="B113" s="9"/>
      <c r="C113" s="8"/>
      <c r="D113" s="8"/>
      <c r="E113" s="8"/>
      <c r="F113" s="8"/>
      <c r="G113" s="8"/>
      <c r="H113" s="11"/>
      <c r="I113" s="8"/>
      <c r="J113" s="8"/>
      <c r="K113" s="8"/>
      <c r="L113" s="8"/>
      <c r="M113" s="8"/>
    </row>
    <row r="114" s="1" customFormat="1" customHeight="1" spans="2:13">
      <c r="B114" s="9"/>
      <c r="C114" s="8"/>
      <c r="D114" s="8"/>
      <c r="E114" s="8"/>
      <c r="F114" s="8"/>
      <c r="G114" s="8"/>
      <c r="H114" s="11"/>
      <c r="I114" s="8"/>
      <c r="J114" s="8"/>
      <c r="K114" s="8"/>
      <c r="L114" s="8"/>
      <c r="M114" s="8"/>
    </row>
    <row r="115" s="1" customFormat="1" customHeight="1" spans="2:13">
      <c r="B115" s="9"/>
      <c r="C115" s="8"/>
      <c r="D115" s="8"/>
      <c r="E115" s="8"/>
      <c r="F115" s="8"/>
      <c r="G115" s="8"/>
      <c r="H115" s="11"/>
      <c r="I115" s="8"/>
      <c r="J115" s="8"/>
      <c r="K115" s="8"/>
      <c r="L115" s="8"/>
      <c r="M115" s="8"/>
    </row>
    <row r="116" s="1" customFormat="1" customHeight="1" spans="2:13">
      <c r="B116" s="9"/>
      <c r="C116" s="8"/>
      <c r="D116" s="8"/>
      <c r="E116" s="8"/>
      <c r="F116" s="8"/>
      <c r="G116" s="8"/>
      <c r="H116" s="11"/>
      <c r="I116" s="8"/>
      <c r="J116" s="8"/>
      <c r="K116" s="8"/>
      <c r="L116" s="8"/>
      <c r="M116" s="8"/>
    </row>
    <row r="117" s="1" customFormat="1" customHeight="1" spans="2:13">
      <c r="B117" s="9"/>
      <c r="C117" s="8"/>
      <c r="D117" s="8"/>
      <c r="E117" s="8"/>
      <c r="F117" s="8"/>
      <c r="G117" s="8"/>
      <c r="H117" s="11"/>
      <c r="I117" s="8"/>
      <c r="J117" s="8"/>
      <c r="K117" s="8"/>
      <c r="L117" s="8"/>
      <c r="M117" s="8"/>
    </row>
    <row r="118" s="1" customFormat="1" customHeight="1" spans="2:13">
      <c r="B118" s="9"/>
      <c r="C118" s="8"/>
      <c r="D118" s="8"/>
      <c r="E118" s="8"/>
      <c r="F118" s="8"/>
      <c r="G118" s="8"/>
      <c r="H118" s="11"/>
      <c r="I118" s="8"/>
      <c r="J118" s="8"/>
      <c r="K118" s="8"/>
      <c r="L118" s="8"/>
      <c r="M118" s="8"/>
    </row>
    <row r="119" s="1" customFormat="1" customHeight="1" spans="2:13">
      <c r="B119" s="9"/>
      <c r="C119" s="8"/>
      <c r="D119" s="8"/>
      <c r="E119" s="8"/>
      <c r="F119" s="8"/>
      <c r="G119" s="8"/>
      <c r="H119" s="11"/>
      <c r="I119" s="8"/>
      <c r="J119" s="8"/>
      <c r="K119" s="8"/>
      <c r="L119" s="8"/>
      <c r="M119" s="8"/>
    </row>
    <row r="120" s="1" customFormat="1" customHeight="1" spans="2:13">
      <c r="B120" s="9"/>
      <c r="C120" s="8"/>
      <c r="D120" s="8"/>
      <c r="E120" s="8"/>
      <c r="F120" s="8"/>
      <c r="G120" s="8"/>
      <c r="H120" s="11"/>
      <c r="I120" s="8"/>
      <c r="J120" s="8"/>
      <c r="K120" s="8"/>
      <c r="L120" s="8"/>
      <c r="M120" s="8"/>
    </row>
    <row r="121" s="1" customFormat="1" customHeight="1" spans="2:13">
      <c r="B121" s="9"/>
      <c r="C121" s="8"/>
      <c r="D121" s="8"/>
      <c r="E121" s="8"/>
      <c r="F121" s="8"/>
      <c r="G121" s="8"/>
      <c r="H121" s="11"/>
      <c r="I121" s="8"/>
      <c r="J121" s="8"/>
      <c r="K121" s="8"/>
      <c r="L121" s="8"/>
      <c r="M121" s="8"/>
    </row>
    <row r="122" s="1" customFormat="1" customHeight="1" spans="2:13">
      <c r="B122" s="9"/>
      <c r="C122" s="8"/>
      <c r="D122" s="8"/>
      <c r="E122" s="8"/>
      <c r="F122" s="8"/>
      <c r="G122" s="8"/>
      <c r="H122" s="11"/>
      <c r="I122" s="8"/>
      <c r="J122" s="8"/>
      <c r="K122" s="8"/>
      <c r="L122" s="8"/>
      <c r="M122" s="8"/>
    </row>
    <row r="123" s="1" customFormat="1" customHeight="1" spans="2:13">
      <c r="B123" s="9"/>
      <c r="C123" s="8"/>
      <c r="D123" s="8"/>
      <c r="E123" s="8"/>
      <c r="F123" s="8"/>
      <c r="G123" s="8"/>
      <c r="H123" s="11"/>
      <c r="I123" s="8"/>
      <c r="J123" s="8"/>
      <c r="K123" s="8"/>
      <c r="L123" s="8"/>
      <c r="M123" s="8"/>
    </row>
    <row r="124" s="1" customFormat="1" customHeight="1" spans="2:13">
      <c r="B124" s="9"/>
      <c r="C124" s="8"/>
      <c r="D124" s="8"/>
      <c r="E124" s="8"/>
      <c r="F124" s="8"/>
      <c r="G124" s="8"/>
      <c r="H124" s="11"/>
      <c r="I124" s="8"/>
      <c r="J124" s="8"/>
      <c r="K124" s="8"/>
      <c r="L124" s="8"/>
      <c r="M124" s="8"/>
    </row>
    <row r="125" s="1" customFormat="1" customHeight="1" spans="2:13">
      <c r="B125" s="9"/>
      <c r="C125" s="8"/>
      <c r="D125" s="8"/>
      <c r="E125" s="8"/>
      <c r="F125" s="8"/>
      <c r="G125" s="8"/>
      <c r="H125" s="11"/>
      <c r="I125" s="8"/>
      <c r="J125" s="8"/>
      <c r="K125" s="8"/>
      <c r="L125" s="8"/>
      <c r="M125" s="8"/>
    </row>
    <row r="126" s="1" customFormat="1" customHeight="1" spans="2:13">
      <c r="B126" s="9"/>
      <c r="C126" s="8"/>
      <c r="D126" s="8"/>
      <c r="E126" s="8"/>
      <c r="F126" s="8"/>
      <c r="G126" s="8"/>
      <c r="H126" s="11"/>
      <c r="I126" s="8"/>
      <c r="J126" s="8"/>
      <c r="K126" s="8"/>
      <c r="L126" s="8"/>
      <c r="M126" s="8"/>
    </row>
    <row r="127" s="1" customFormat="1" customHeight="1" spans="2:13">
      <c r="B127" s="9"/>
      <c r="C127" s="8"/>
      <c r="D127" s="8"/>
      <c r="E127" s="8"/>
      <c r="F127" s="8"/>
      <c r="G127" s="8"/>
      <c r="H127" s="11"/>
      <c r="I127" s="8"/>
      <c r="J127" s="8"/>
      <c r="K127" s="8"/>
      <c r="L127" s="8"/>
      <c r="M127" s="8"/>
    </row>
    <row r="128" s="1" customFormat="1" customHeight="1" spans="2:13">
      <c r="B128" s="9"/>
      <c r="C128" s="8"/>
      <c r="D128" s="8"/>
      <c r="E128" s="8"/>
      <c r="F128" s="8"/>
      <c r="G128" s="8"/>
      <c r="H128" s="11"/>
      <c r="I128" s="8"/>
      <c r="J128" s="8"/>
      <c r="K128" s="8"/>
      <c r="L128" s="8"/>
      <c r="M128" s="8"/>
    </row>
    <row r="129" s="1" customFormat="1" customHeight="1" spans="2:13">
      <c r="B129" s="9"/>
      <c r="C129" s="8"/>
      <c r="D129" s="8"/>
      <c r="E129" s="8"/>
      <c r="F129" s="8"/>
      <c r="G129" s="8"/>
      <c r="H129" s="11"/>
      <c r="I129" s="8"/>
      <c r="J129" s="8"/>
      <c r="K129" s="8"/>
      <c r="L129" s="8"/>
      <c r="M129" s="8"/>
    </row>
    <row r="130" s="1" customFormat="1" customHeight="1" spans="2:13">
      <c r="B130" s="9"/>
      <c r="C130" s="8"/>
      <c r="D130" s="8"/>
      <c r="E130" s="8"/>
      <c r="F130" s="8"/>
      <c r="G130" s="8"/>
      <c r="H130" s="11"/>
      <c r="I130" s="8"/>
      <c r="J130" s="8"/>
      <c r="K130" s="8"/>
      <c r="L130" s="8"/>
      <c r="M130" s="8"/>
    </row>
    <row r="131" s="1" customFormat="1" customHeight="1" spans="2:13">
      <c r="B131" s="9"/>
      <c r="C131" s="8"/>
      <c r="D131" s="8"/>
      <c r="E131" s="8"/>
      <c r="F131" s="8"/>
      <c r="G131" s="8"/>
      <c r="H131" s="11"/>
      <c r="I131" s="8"/>
      <c r="J131" s="8"/>
      <c r="K131" s="8"/>
      <c r="L131" s="8"/>
      <c r="M131" s="8"/>
    </row>
    <row r="132" s="1" customFormat="1" customHeight="1" spans="2:13">
      <c r="B132" s="9"/>
      <c r="C132" s="8"/>
      <c r="D132" s="8"/>
      <c r="E132" s="8"/>
      <c r="F132" s="8"/>
      <c r="G132" s="8"/>
      <c r="H132" s="11"/>
      <c r="I132" s="8"/>
      <c r="J132" s="8"/>
      <c r="K132" s="8"/>
      <c r="L132" s="8"/>
      <c r="M132" s="8"/>
    </row>
    <row r="133" s="1" customFormat="1" customHeight="1" spans="2:13">
      <c r="B133" s="9"/>
      <c r="C133" s="8"/>
      <c r="D133" s="8"/>
      <c r="E133" s="8"/>
      <c r="F133" s="8"/>
      <c r="G133" s="8"/>
      <c r="H133" s="11"/>
      <c r="I133" s="8"/>
      <c r="J133" s="8"/>
      <c r="K133" s="8"/>
      <c r="L133" s="8"/>
      <c r="M133" s="8"/>
    </row>
    <row r="134" s="1" customFormat="1" customHeight="1" spans="2:13">
      <c r="B134" s="9"/>
      <c r="C134" s="8"/>
      <c r="D134" s="8"/>
      <c r="E134" s="8"/>
      <c r="F134" s="8"/>
      <c r="G134" s="8"/>
      <c r="H134" s="11"/>
      <c r="I134" s="8"/>
      <c r="J134" s="8"/>
      <c r="K134" s="8"/>
      <c r="L134" s="8"/>
      <c r="M134" s="8"/>
    </row>
    <row r="135" s="1" customFormat="1" customHeight="1" spans="2:13">
      <c r="B135" s="9"/>
      <c r="C135" s="8"/>
      <c r="D135" s="8"/>
      <c r="E135" s="8"/>
      <c r="F135" s="8"/>
      <c r="G135" s="8"/>
      <c r="H135" s="11"/>
      <c r="I135" s="8"/>
      <c r="J135" s="8"/>
      <c r="K135" s="8"/>
      <c r="L135" s="8"/>
      <c r="M135" s="8"/>
    </row>
    <row r="136" s="1" customFormat="1" customHeight="1" spans="2:13">
      <c r="B136" s="9"/>
      <c r="C136" s="8"/>
      <c r="D136" s="8"/>
      <c r="E136" s="8"/>
      <c r="F136" s="8"/>
      <c r="G136" s="8"/>
      <c r="H136" s="11"/>
      <c r="I136" s="8"/>
      <c r="J136" s="8"/>
      <c r="K136" s="8"/>
      <c r="L136" s="8"/>
      <c r="M136" s="8"/>
    </row>
    <row r="137" s="1" customFormat="1" customHeight="1" spans="2:13">
      <c r="B137" s="9"/>
      <c r="C137" s="8"/>
      <c r="D137" s="8"/>
      <c r="E137" s="8"/>
      <c r="F137" s="8"/>
      <c r="G137" s="8"/>
      <c r="H137" s="11"/>
      <c r="I137" s="8"/>
      <c r="J137" s="8"/>
      <c r="K137" s="8"/>
      <c r="L137" s="8"/>
      <c r="M137" s="8"/>
    </row>
    <row r="138" s="1" customFormat="1" customHeight="1" spans="2:13">
      <c r="B138" s="9"/>
      <c r="C138" s="8"/>
      <c r="D138" s="8"/>
      <c r="E138" s="8"/>
      <c r="F138" s="8"/>
      <c r="G138" s="8"/>
      <c r="H138" s="11"/>
      <c r="I138" s="8"/>
      <c r="J138" s="8"/>
      <c r="K138" s="8"/>
      <c r="L138" s="8"/>
      <c r="M138" s="8"/>
    </row>
    <row r="139" s="1" customFormat="1" customHeight="1" spans="2:13">
      <c r="B139" s="9"/>
      <c r="C139" s="8"/>
      <c r="D139" s="8"/>
      <c r="E139" s="8"/>
      <c r="F139" s="8"/>
      <c r="G139" s="8"/>
      <c r="H139" s="11"/>
      <c r="I139" s="8"/>
      <c r="J139" s="8"/>
      <c r="K139" s="8"/>
      <c r="L139" s="8"/>
      <c r="M139" s="8"/>
    </row>
    <row r="140" s="1" customFormat="1" customHeight="1" spans="2:13">
      <c r="B140" s="9"/>
      <c r="C140" s="8"/>
      <c r="D140" s="8"/>
      <c r="E140" s="8"/>
      <c r="F140" s="8"/>
      <c r="G140" s="8"/>
      <c r="H140" s="11"/>
      <c r="I140" s="8"/>
      <c r="J140" s="8"/>
      <c r="K140" s="8"/>
      <c r="L140" s="8"/>
      <c r="M140" s="8"/>
    </row>
    <row r="141" s="1" customFormat="1" customHeight="1" spans="2:13">
      <c r="B141" s="9"/>
      <c r="C141" s="8"/>
      <c r="D141" s="8"/>
      <c r="E141" s="8"/>
      <c r="F141" s="8"/>
      <c r="G141" s="8"/>
      <c r="H141" s="11"/>
      <c r="I141" s="8"/>
      <c r="J141" s="8"/>
      <c r="K141" s="8"/>
      <c r="L141" s="8"/>
      <c r="M141" s="8"/>
    </row>
    <row r="142" s="1" customFormat="1" customHeight="1" spans="2:13">
      <c r="B142" s="9"/>
      <c r="C142" s="8"/>
      <c r="D142" s="8"/>
      <c r="E142" s="8"/>
      <c r="F142" s="8"/>
      <c r="G142" s="8"/>
      <c r="H142" s="11"/>
      <c r="I142" s="8"/>
      <c r="J142" s="8"/>
      <c r="K142" s="8"/>
      <c r="L142" s="8"/>
      <c r="M142" s="8"/>
    </row>
    <row r="143" s="1" customFormat="1" customHeight="1" spans="2:13">
      <c r="B143" s="9"/>
      <c r="C143" s="8"/>
      <c r="D143" s="8"/>
      <c r="E143" s="8"/>
      <c r="F143" s="8"/>
      <c r="G143" s="8"/>
      <c r="H143" s="11"/>
      <c r="I143" s="8"/>
      <c r="J143" s="8"/>
      <c r="K143" s="8"/>
      <c r="L143" s="8"/>
      <c r="M143" s="8"/>
    </row>
    <row r="144" s="1" customFormat="1" customHeight="1" spans="2:13">
      <c r="B144" s="9"/>
      <c r="C144" s="8"/>
      <c r="D144" s="8"/>
      <c r="E144" s="8"/>
      <c r="F144" s="8"/>
      <c r="G144" s="8"/>
      <c r="H144" s="11"/>
      <c r="I144" s="8"/>
      <c r="J144" s="8"/>
      <c r="K144" s="8"/>
      <c r="L144" s="8"/>
      <c r="M144" s="8"/>
    </row>
    <row r="145" s="1" customFormat="1" customHeight="1" spans="2:13">
      <c r="B145" s="9"/>
      <c r="C145" s="8"/>
      <c r="D145" s="8"/>
      <c r="E145" s="8"/>
      <c r="F145" s="8"/>
      <c r="G145" s="8"/>
      <c r="H145" s="11"/>
      <c r="I145" s="8"/>
      <c r="J145" s="8"/>
      <c r="K145" s="8"/>
      <c r="L145" s="8"/>
      <c r="M145" s="8"/>
    </row>
    <row r="146" s="1" customFormat="1" customHeight="1" spans="2:13">
      <c r="B146" s="9"/>
      <c r="C146" s="8"/>
      <c r="D146" s="8"/>
      <c r="E146" s="8"/>
      <c r="F146" s="8"/>
      <c r="G146" s="8"/>
      <c r="H146" s="11"/>
      <c r="I146" s="8"/>
      <c r="J146" s="8"/>
      <c r="K146" s="8"/>
      <c r="L146" s="8"/>
      <c r="M146" s="8"/>
    </row>
    <row r="147" s="1" customFormat="1" customHeight="1" spans="2:13">
      <c r="B147" s="9"/>
      <c r="C147" s="8"/>
      <c r="D147" s="8"/>
      <c r="E147" s="8"/>
      <c r="F147" s="8"/>
      <c r="G147" s="8"/>
      <c r="H147" s="11"/>
      <c r="I147" s="8"/>
      <c r="J147" s="8"/>
      <c r="K147" s="8"/>
      <c r="L147" s="8"/>
      <c r="M147" s="8"/>
    </row>
    <row r="148" s="1" customFormat="1" customHeight="1" spans="2:13">
      <c r="B148" s="9"/>
      <c r="C148" s="8"/>
      <c r="D148" s="8"/>
      <c r="E148" s="8"/>
      <c r="F148" s="8"/>
      <c r="G148" s="8"/>
      <c r="H148" s="11"/>
      <c r="I148" s="8"/>
      <c r="J148" s="8"/>
      <c r="K148" s="8"/>
      <c r="L148" s="8"/>
      <c r="M148" s="8"/>
    </row>
    <row r="149" s="1" customFormat="1" customHeight="1" spans="2:13">
      <c r="B149" s="9"/>
      <c r="C149" s="8"/>
      <c r="D149" s="8"/>
      <c r="E149" s="8"/>
      <c r="F149" s="8"/>
      <c r="G149" s="8"/>
      <c r="H149" s="11"/>
      <c r="I149" s="8"/>
      <c r="J149" s="8"/>
      <c r="K149" s="8"/>
      <c r="L149" s="8"/>
      <c r="M149" s="8"/>
    </row>
    <row r="150" s="1" customFormat="1" customHeight="1" spans="2:13">
      <c r="B150" s="9"/>
      <c r="C150" s="8"/>
      <c r="D150" s="8"/>
      <c r="E150" s="8"/>
      <c r="F150" s="8"/>
      <c r="G150" s="8"/>
      <c r="H150" s="11"/>
      <c r="I150" s="8"/>
      <c r="J150" s="8"/>
      <c r="K150" s="8"/>
      <c r="L150" s="8"/>
      <c r="M150" s="8"/>
    </row>
    <row r="151" s="1" customFormat="1" customHeight="1" spans="2:13">
      <c r="B151" s="9"/>
      <c r="C151" s="8"/>
      <c r="D151" s="8"/>
      <c r="E151" s="8"/>
      <c r="F151" s="8"/>
      <c r="G151" s="8"/>
      <c r="H151" s="11"/>
      <c r="I151" s="8"/>
      <c r="J151" s="8"/>
      <c r="K151" s="8"/>
      <c r="L151" s="8"/>
      <c r="M151" s="8"/>
    </row>
    <row r="152" s="1" customFormat="1" customHeight="1" spans="2:13">
      <c r="B152" s="9"/>
      <c r="C152" s="8"/>
      <c r="D152" s="8"/>
      <c r="E152" s="8"/>
      <c r="F152" s="8"/>
      <c r="G152" s="8"/>
      <c r="H152" s="11"/>
      <c r="I152" s="8"/>
      <c r="J152" s="8"/>
      <c r="K152" s="8"/>
      <c r="L152" s="8"/>
      <c r="M152" s="8"/>
    </row>
    <row r="153" s="1" customFormat="1" customHeight="1" spans="2:13">
      <c r="B153" s="9"/>
      <c r="C153" s="8"/>
      <c r="D153" s="8"/>
      <c r="E153" s="8"/>
      <c r="F153" s="8"/>
      <c r="G153" s="8"/>
      <c r="H153" s="11"/>
      <c r="I153" s="8"/>
      <c r="J153" s="8"/>
      <c r="K153" s="8"/>
      <c r="L153" s="8"/>
      <c r="M153" s="8"/>
    </row>
    <row r="154" s="1" customFormat="1" customHeight="1" spans="2:13">
      <c r="B154" s="9"/>
      <c r="C154" s="8"/>
      <c r="D154" s="8"/>
      <c r="E154" s="8"/>
      <c r="F154" s="8"/>
      <c r="G154" s="8"/>
      <c r="H154" s="11"/>
      <c r="I154" s="8"/>
      <c r="J154" s="8"/>
      <c r="K154" s="8"/>
      <c r="L154" s="8"/>
      <c r="M154" s="8"/>
    </row>
    <row r="155" s="1" customFormat="1" customHeight="1" spans="2:13">
      <c r="B155" s="9"/>
      <c r="C155" s="8"/>
      <c r="D155" s="8"/>
      <c r="E155" s="8"/>
      <c r="F155" s="8"/>
      <c r="G155" s="8"/>
      <c r="H155" s="11"/>
      <c r="I155" s="8"/>
      <c r="J155" s="8"/>
      <c r="K155" s="8"/>
      <c r="L155" s="8"/>
      <c r="M155" s="8"/>
    </row>
    <row r="156" s="1" customFormat="1" customHeight="1" spans="2:13">
      <c r="B156" s="9"/>
      <c r="C156" s="8"/>
      <c r="D156" s="8"/>
      <c r="E156" s="8"/>
      <c r="F156" s="8"/>
      <c r="G156" s="8"/>
      <c r="H156" s="11"/>
      <c r="I156" s="8"/>
      <c r="J156" s="8"/>
      <c r="K156" s="8"/>
      <c r="L156" s="8"/>
      <c r="M156" s="8"/>
    </row>
    <row r="157" s="1" customFormat="1" customHeight="1" spans="2:13">
      <c r="B157" s="9"/>
      <c r="C157" s="8"/>
      <c r="D157" s="8"/>
      <c r="E157" s="8"/>
      <c r="F157" s="8"/>
      <c r="G157" s="8"/>
      <c r="H157" s="11"/>
      <c r="I157" s="8"/>
      <c r="J157" s="8"/>
      <c r="K157" s="8"/>
      <c r="L157" s="8"/>
      <c r="M157" s="8"/>
    </row>
    <row r="158" s="1" customFormat="1" customHeight="1" spans="2:13">
      <c r="B158" s="9"/>
      <c r="C158" s="8"/>
      <c r="D158" s="8"/>
      <c r="E158" s="8"/>
      <c r="F158" s="8"/>
      <c r="G158" s="8"/>
      <c r="H158" s="11"/>
      <c r="I158" s="8"/>
      <c r="J158" s="8"/>
      <c r="K158" s="8"/>
      <c r="L158" s="8"/>
      <c r="M158" s="8"/>
    </row>
    <row r="159" s="1" customFormat="1" customHeight="1" spans="2:13">
      <c r="B159" s="9"/>
      <c r="C159" s="8"/>
      <c r="D159" s="8"/>
      <c r="E159" s="8"/>
      <c r="F159" s="8"/>
      <c r="G159" s="8"/>
      <c r="H159" s="11"/>
      <c r="I159" s="8"/>
      <c r="J159" s="8"/>
      <c r="K159" s="8"/>
      <c r="L159" s="8"/>
      <c r="M159" s="8"/>
    </row>
    <row r="160" s="1" customFormat="1" customHeight="1" spans="2:13">
      <c r="B160" s="9"/>
      <c r="C160" s="8"/>
      <c r="D160" s="8"/>
      <c r="E160" s="8"/>
      <c r="F160" s="8"/>
      <c r="G160" s="8"/>
      <c r="H160" s="11"/>
      <c r="I160" s="8"/>
      <c r="J160" s="8"/>
      <c r="K160" s="8"/>
      <c r="L160" s="8"/>
      <c r="M160" s="8"/>
    </row>
    <row r="161" s="1" customFormat="1" customHeight="1" spans="2:13">
      <c r="B161" s="9"/>
      <c r="C161" s="8"/>
      <c r="D161" s="8"/>
      <c r="E161" s="8"/>
      <c r="F161" s="8"/>
      <c r="G161" s="8"/>
      <c r="H161" s="11"/>
      <c r="I161" s="8"/>
      <c r="J161" s="8"/>
      <c r="K161" s="8"/>
      <c r="L161" s="8"/>
      <c r="M161" s="8"/>
    </row>
    <row r="162" s="1" customFormat="1" customHeight="1" spans="2:13">
      <c r="B162" s="9"/>
      <c r="C162" s="8"/>
      <c r="D162" s="8"/>
      <c r="E162" s="8"/>
      <c r="F162" s="8"/>
      <c r="G162" s="8"/>
      <c r="H162" s="11"/>
      <c r="I162" s="8"/>
      <c r="J162" s="8"/>
      <c r="K162" s="8"/>
      <c r="L162" s="8"/>
      <c r="M162" s="8"/>
    </row>
    <row r="163" s="1" customFormat="1" customHeight="1" spans="2:13">
      <c r="B163" s="9"/>
      <c r="C163" s="8"/>
      <c r="D163" s="8"/>
      <c r="E163" s="8"/>
      <c r="F163" s="8"/>
      <c r="G163" s="8"/>
      <c r="H163" s="11"/>
      <c r="I163" s="8"/>
      <c r="J163" s="8"/>
      <c r="K163" s="8"/>
      <c r="L163" s="8"/>
      <c r="M163" s="8"/>
    </row>
    <row r="164" s="1" customFormat="1" customHeight="1" spans="2:13">
      <c r="B164" s="9"/>
      <c r="C164" s="8"/>
      <c r="D164" s="8"/>
      <c r="E164" s="8"/>
      <c r="F164" s="8"/>
      <c r="G164" s="8"/>
      <c r="H164" s="11"/>
      <c r="I164" s="8"/>
      <c r="J164" s="8"/>
      <c r="K164" s="8"/>
      <c r="L164" s="8"/>
      <c r="M164" s="8"/>
    </row>
    <row r="165" s="1" customFormat="1" customHeight="1" spans="2:13">
      <c r="B165" s="9"/>
      <c r="C165" s="8"/>
      <c r="D165" s="8"/>
      <c r="E165" s="8"/>
      <c r="F165" s="8"/>
      <c r="G165" s="8"/>
      <c r="H165" s="11"/>
      <c r="I165" s="8"/>
      <c r="J165" s="8"/>
      <c r="K165" s="8"/>
      <c r="L165" s="8"/>
      <c r="M165" s="8"/>
    </row>
    <row r="166" s="1" customFormat="1" customHeight="1" spans="2:13">
      <c r="B166" s="9"/>
      <c r="C166" s="8"/>
      <c r="D166" s="8"/>
      <c r="E166" s="8"/>
      <c r="F166" s="8"/>
      <c r="G166" s="8"/>
      <c r="H166" s="11"/>
      <c r="I166" s="8"/>
      <c r="J166" s="8"/>
      <c r="K166" s="8"/>
      <c r="L166" s="8"/>
      <c r="M166" s="8"/>
    </row>
    <row r="167" s="1" customFormat="1" customHeight="1" spans="2:13">
      <c r="B167" s="9"/>
      <c r="C167" s="8"/>
      <c r="D167" s="8"/>
      <c r="E167" s="8"/>
      <c r="F167" s="8"/>
      <c r="G167" s="8"/>
      <c r="H167" s="11"/>
      <c r="I167" s="8"/>
      <c r="J167" s="8"/>
      <c r="K167" s="8"/>
      <c r="L167" s="8"/>
      <c r="M167" s="8"/>
    </row>
    <row r="168" s="1" customFormat="1" customHeight="1" spans="2:13">
      <c r="B168" s="9"/>
      <c r="C168" s="8"/>
      <c r="D168" s="8"/>
      <c r="E168" s="8"/>
      <c r="F168" s="8"/>
      <c r="G168" s="8"/>
      <c r="H168" s="11"/>
      <c r="I168" s="8"/>
      <c r="J168" s="8"/>
      <c r="K168" s="8"/>
      <c r="L168" s="8"/>
      <c r="M168" s="8"/>
    </row>
    <row r="169" s="1" customFormat="1" customHeight="1" spans="2:13">
      <c r="B169" s="9"/>
      <c r="C169" s="8"/>
      <c r="D169" s="8"/>
      <c r="E169" s="8"/>
      <c r="F169" s="8"/>
      <c r="G169" s="8"/>
      <c r="H169" s="11"/>
      <c r="I169" s="8"/>
      <c r="J169" s="8"/>
      <c r="K169" s="8"/>
      <c r="L169" s="8"/>
      <c r="M169" s="8"/>
    </row>
    <row r="170" s="1" customFormat="1" customHeight="1" spans="2:13">
      <c r="B170" s="9"/>
      <c r="C170" s="8"/>
      <c r="D170" s="8"/>
      <c r="E170" s="8"/>
      <c r="F170" s="8"/>
      <c r="G170" s="8"/>
      <c r="H170" s="11"/>
      <c r="I170" s="8"/>
      <c r="J170" s="8"/>
      <c r="K170" s="8"/>
      <c r="L170" s="8"/>
      <c r="M170" s="8"/>
    </row>
    <row r="171" s="1" customFormat="1" customHeight="1" spans="2:13">
      <c r="B171" s="9"/>
      <c r="C171" s="8"/>
      <c r="D171" s="8"/>
      <c r="E171" s="8"/>
      <c r="F171" s="8"/>
      <c r="G171" s="8"/>
      <c r="H171" s="11"/>
      <c r="I171" s="8"/>
      <c r="J171" s="8"/>
      <c r="K171" s="8"/>
      <c r="L171" s="8"/>
      <c r="M171" s="8"/>
    </row>
    <row r="172" s="1" customFormat="1" customHeight="1" spans="2:13">
      <c r="B172" s="9"/>
      <c r="C172" s="8"/>
      <c r="D172" s="8"/>
      <c r="E172" s="8"/>
      <c r="F172" s="8"/>
      <c r="G172" s="8"/>
      <c r="H172" s="11"/>
      <c r="I172" s="8"/>
      <c r="J172" s="8"/>
      <c r="K172" s="8"/>
      <c r="L172" s="8"/>
      <c r="M172" s="8"/>
    </row>
    <row r="173" s="1" customFormat="1" customHeight="1" spans="2:13">
      <c r="B173" s="9"/>
      <c r="C173" s="8"/>
      <c r="D173" s="8"/>
      <c r="E173" s="8"/>
      <c r="F173" s="8"/>
      <c r="G173" s="8"/>
      <c r="H173" s="11"/>
      <c r="I173" s="8"/>
      <c r="J173" s="8"/>
      <c r="K173" s="8"/>
      <c r="L173" s="8"/>
      <c r="M173" s="8"/>
    </row>
    <row r="174" s="1" customFormat="1" customHeight="1" spans="2:13">
      <c r="B174" s="9"/>
      <c r="C174" s="8"/>
      <c r="D174" s="8"/>
      <c r="E174" s="8"/>
      <c r="F174" s="8"/>
      <c r="G174" s="8"/>
      <c r="H174" s="11"/>
      <c r="I174" s="8"/>
      <c r="J174" s="8"/>
      <c r="K174" s="8"/>
      <c r="L174" s="8"/>
      <c r="M174" s="8"/>
    </row>
    <row r="175" s="1" customFormat="1" customHeight="1" spans="2:13">
      <c r="B175" s="9"/>
      <c r="C175" s="8"/>
      <c r="D175" s="8"/>
      <c r="E175" s="8"/>
      <c r="F175" s="8"/>
      <c r="G175" s="8"/>
      <c r="H175" s="11"/>
      <c r="I175" s="8"/>
      <c r="J175" s="8"/>
      <c r="K175" s="8"/>
      <c r="L175" s="8"/>
      <c r="M175" s="8"/>
    </row>
    <row r="176" s="1" customFormat="1" customHeight="1" spans="2:13">
      <c r="B176" s="9"/>
      <c r="C176" s="8"/>
      <c r="D176" s="8"/>
      <c r="E176" s="8"/>
      <c r="F176" s="8"/>
      <c r="G176" s="8"/>
      <c r="H176" s="11"/>
      <c r="I176" s="8"/>
      <c r="J176" s="8"/>
      <c r="K176" s="8"/>
      <c r="L176" s="8"/>
      <c r="M176" s="8"/>
    </row>
    <row r="177" s="1" customFormat="1" customHeight="1" spans="2:13">
      <c r="B177" s="9"/>
      <c r="C177" s="8"/>
      <c r="D177" s="8"/>
      <c r="E177" s="8"/>
      <c r="F177" s="8"/>
      <c r="G177" s="8"/>
      <c r="H177" s="11"/>
      <c r="I177" s="8"/>
      <c r="J177" s="8"/>
      <c r="K177" s="8"/>
      <c r="L177" s="8"/>
      <c r="M177" s="8"/>
    </row>
    <row r="178" s="1" customFormat="1" customHeight="1" spans="2:13">
      <c r="B178" s="9"/>
      <c r="C178" s="8"/>
      <c r="D178" s="8"/>
      <c r="E178" s="8"/>
      <c r="F178" s="8"/>
      <c r="G178" s="8"/>
      <c r="H178" s="11"/>
      <c r="I178" s="8"/>
      <c r="J178" s="8"/>
      <c r="K178" s="8"/>
      <c r="L178" s="8"/>
      <c r="M178" s="8"/>
    </row>
    <row r="179" s="1" customFormat="1" customHeight="1" spans="2:13">
      <c r="B179" s="9"/>
      <c r="C179" s="8"/>
      <c r="D179" s="8"/>
      <c r="E179" s="8"/>
      <c r="F179" s="8"/>
      <c r="G179" s="8"/>
      <c r="H179" s="11"/>
      <c r="I179" s="8"/>
      <c r="J179" s="8"/>
      <c r="K179" s="8"/>
      <c r="L179" s="8"/>
      <c r="M179" s="8"/>
    </row>
    <row r="180" s="1" customFormat="1" customHeight="1" spans="2:13">
      <c r="B180" s="9"/>
      <c r="C180" s="8"/>
      <c r="D180" s="8"/>
      <c r="E180" s="8"/>
      <c r="F180" s="8"/>
      <c r="G180" s="8"/>
      <c r="H180" s="11"/>
      <c r="I180" s="8"/>
      <c r="J180" s="8"/>
      <c r="K180" s="8"/>
      <c r="L180" s="8"/>
      <c r="M180" s="8"/>
    </row>
    <row r="181" s="1" customFormat="1" customHeight="1" spans="2:13">
      <c r="B181" s="9"/>
      <c r="C181" s="8"/>
      <c r="D181" s="8"/>
      <c r="E181" s="8"/>
      <c r="F181" s="8"/>
      <c r="G181" s="8"/>
      <c r="H181" s="11"/>
      <c r="I181" s="8"/>
      <c r="J181" s="8"/>
      <c r="K181" s="8"/>
      <c r="L181" s="8"/>
      <c r="M181" s="8"/>
    </row>
    <row r="182" s="1" customFormat="1" customHeight="1" spans="2:13">
      <c r="B182" s="9"/>
      <c r="C182" s="8"/>
      <c r="D182" s="8"/>
      <c r="E182" s="8"/>
      <c r="F182" s="8"/>
      <c r="G182" s="8"/>
      <c r="H182" s="11"/>
      <c r="I182" s="8"/>
      <c r="J182" s="8"/>
      <c r="K182" s="8"/>
      <c r="L182" s="8"/>
      <c r="M182" s="8"/>
    </row>
    <row r="183" s="1" customFormat="1" customHeight="1" spans="2:13">
      <c r="B183" s="9"/>
      <c r="C183" s="8"/>
      <c r="D183" s="8"/>
      <c r="E183" s="8"/>
      <c r="F183" s="8"/>
      <c r="G183" s="8"/>
      <c r="H183" s="11"/>
      <c r="I183" s="8"/>
      <c r="J183" s="8"/>
      <c r="K183" s="8"/>
      <c r="L183" s="8"/>
      <c r="M183" s="8"/>
    </row>
    <row r="184" s="1" customFormat="1" customHeight="1" spans="2:13">
      <c r="B184" s="9"/>
      <c r="C184" s="8"/>
      <c r="D184" s="8"/>
      <c r="E184" s="8"/>
      <c r="F184" s="8"/>
      <c r="G184" s="8"/>
      <c r="H184" s="11"/>
      <c r="I184" s="8"/>
      <c r="J184" s="8"/>
      <c r="K184" s="8"/>
      <c r="L184" s="8"/>
      <c r="M184" s="8"/>
    </row>
    <row r="185" s="1" customFormat="1" customHeight="1" spans="2:13">
      <c r="B185" s="9"/>
      <c r="C185" s="8"/>
      <c r="D185" s="8"/>
      <c r="E185" s="8"/>
      <c r="F185" s="8"/>
      <c r="G185" s="8"/>
      <c r="H185" s="11"/>
      <c r="I185" s="8"/>
      <c r="J185" s="8"/>
      <c r="K185" s="8"/>
      <c r="L185" s="8"/>
      <c r="M185" s="8"/>
    </row>
    <row r="186" s="1" customFormat="1" customHeight="1" spans="2:13">
      <c r="B186" s="9"/>
      <c r="C186" s="8"/>
      <c r="D186" s="8"/>
      <c r="E186" s="8"/>
      <c r="F186" s="8"/>
      <c r="G186" s="8"/>
      <c r="H186" s="11"/>
      <c r="I186" s="8"/>
      <c r="J186" s="8"/>
      <c r="K186" s="8"/>
      <c r="L186" s="8"/>
      <c r="M186" s="8"/>
    </row>
    <row r="187" s="1" customFormat="1" customHeight="1" spans="2:13">
      <c r="B187" s="9"/>
      <c r="C187" s="8"/>
      <c r="D187" s="8"/>
      <c r="E187" s="8"/>
      <c r="F187" s="8"/>
      <c r="G187" s="8"/>
      <c r="H187" s="11"/>
      <c r="I187" s="8"/>
      <c r="J187" s="8"/>
      <c r="K187" s="8"/>
      <c r="L187" s="8"/>
      <c r="M187" s="8"/>
    </row>
    <row r="188" s="1" customFormat="1" customHeight="1" spans="2:13">
      <c r="B188" s="9"/>
      <c r="C188" s="8"/>
      <c r="D188" s="8"/>
      <c r="E188" s="8"/>
      <c r="F188" s="8"/>
      <c r="G188" s="8"/>
      <c r="H188" s="11"/>
      <c r="I188" s="8"/>
      <c r="J188" s="8"/>
      <c r="K188" s="8"/>
      <c r="L188" s="8"/>
      <c r="M188" s="8"/>
    </row>
    <row r="189" s="1" customFormat="1" customHeight="1" spans="2:13">
      <c r="B189" s="9"/>
      <c r="C189" s="8"/>
      <c r="D189" s="8"/>
      <c r="E189" s="8"/>
      <c r="F189" s="8"/>
      <c r="G189" s="8"/>
      <c r="H189" s="11"/>
      <c r="I189" s="8"/>
      <c r="J189" s="8"/>
      <c r="K189" s="8"/>
      <c r="L189" s="8"/>
      <c r="M189" s="8"/>
    </row>
    <row r="190" s="1" customFormat="1" customHeight="1" spans="2:13">
      <c r="B190" s="9"/>
      <c r="C190" s="8"/>
      <c r="D190" s="8"/>
      <c r="E190" s="8"/>
      <c r="F190" s="8"/>
      <c r="G190" s="8"/>
      <c r="H190" s="11"/>
      <c r="I190" s="8"/>
      <c r="J190" s="8"/>
      <c r="K190" s="8"/>
      <c r="L190" s="8"/>
      <c r="M190" s="8"/>
    </row>
    <row r="191" s="1" customFormat="1" customHeight="1" spans="2:13">
      <c r="B191" s="9"/>
      <c r="C191" s="8"/>
      <c r="D191" s="8"/>
      <c r="E191" s="8"/>
      <c r="F191" s="8"/>
      <c r="G191" s="8"/>
      <c r="H191" s="11"/>
      <c r="I191" s="8"/>
      <c r="J191" s="8"/>
      <c r="K191" s="8"/>
      <c r="L191" s="8"/>
      <c r="M191" s="8"/>
    </row>
    <row r="192" s="1" customFormat="1" customHeight="1" spans="2:13">
      <c r="B192" s="9"/>
      <c r="C192" s="8"/>
      <c r="D192" s="8"/>
      <c r="E192" s="8"/>
      <c r="F192" s="8"/>
      <c r="G192" s="8"/>
      <c r="H192" s="11"/>
      <c r="I192" s="8"/>
      <c r="J192" s="8"/>
      <c r="K192" s="8"/>
      <c r="L192" s="8"/>
      <c r="M192" s="8"/>
    </row>
    <row r="193" s="1" customFormat="1" customHeight="1" spans="2:13">
      <c r="B193" s="9"/>
      <c r="C193" s="8"/>
      <c r="D193" s="8"/>
      <c r="E193" s="8"/>
      <c r="F193" s="8"/>
      <c r="G193" s="8"/>
      <c r="H193" s="11"/>
      <c r="I193" s="8"/>
      <c r="J193" s="8"/>
      <c r="K193" s="8"/>
      <c r="L193" s="8"/>
      <c r="M193" s="8"/>
    </row>
    <row r="194" s="1" customFormat="1" customHeight="1" spans="2:13">
      <c r="B194" s="9"/>
      <c r="C194" s="8"/>
      <c r="D194" s="8"/>
      <c r="E194" s="8"/>
      <c r="F194" s="8"/>
      <c r="G194" s="8"/>
      <c r="H194" s="11"/>
      <c r="I194" s="8"/>
      <c r="J194" s="8"/>
      <c r="K194" s="8"/>
      <c r="L194" s="8"/>
      <c r="M194" s="8"/>
    </row>
    <row r="195" s="1" customFormat="1" customHeight="1" spans="2:13">
      <c r="B195" s="9"/>
      <c r="C195" s="8"/>
      <c r="D195" s="8"/>
      <c r="E195" s="8"/>
      <c r="F195" s="8"/>
      <c r="G195" s="8"/>
      <c r="H195" s="11"/>
      <c r="I195" s="8"/>
      <c r="J195" s="8"/>
      <c r="K195" s="8"/>
      <c r="L195" s="8"/>
      <c r="M195" s="8"/>
    </row>
    <row r="196" s="1" customFormat="1" customHeight="1" spans="2:13">
      <c r="B196" s="9"/>
      <c r="C196" s="8"/>
      <c r="D196" s="8"/>
      <c r="E196" s="8"/>
      <c r="F196" s="8"/>
      <c r="G196" s="8"/>
      <c r="H196" s="11"/>
      <c r="I196" s="8"/>
      <c r="J196" s="8"/>
      <c r="K196" s="8"/>
      <c r="L196" s="8"/>
      <c r="M196" s="8"/>
    </row>
    <row r="197" s="1" customFormat="1" customHeight="1" spans="2:13">
      <c r="B197" s="9"/>
      <c r="C197" s="8"/>
      <c r="D197" s="8"/>
      <c r="E197" s="8"/>
      <c r="F197" s="8"/>
      <c r="G197" s="8"/>
      <c r="H197" s="11"/>
      <c r="I197" s="8"/>
      <c r="J197" s="8"/>
      <c r="K197" s="8"/>
      <c r="L197" s="8"/>
      <c r="M197" s="8"/>
    </row>
    <row r="198" s="1" customFormat="1" customHeight="1" spans="2:13">
      <c r="B198" s="9"/>
      <c r="C198" s="8"/>
      <c r="D198" s="8"/>
      <c r="E198" s="8"/>
      <c r="F198" s="8"/>
      <c r="G198" s="8"/>
      <c r="H198" s="11"/>
      <c r="I198" s="8"/>
      <c r="J198" s="8"/>
      <c r="K198" s="8"/>
      <c r="L198" s="8"/>
      <c r="M198" s="8"/>
    </row>
    <row r="199" s="1" customFormat="1" customHeight="1" spans="2:13">
      <c r="B199" s="9"/>
      <c r="C199" s="8"/>
      <c r="D199" s="8"/>
      <c r="E199" s="8"/>
      <c r="F199" s="8"/>
      <c r="G199" s="8"/>
      <c r="H199" s="11"/>
      <c r="I199" s="8"/>
      <c r="J199" s="8"/>
      <c r="K199" s="8"/>
      <c r="L199" s="8"/>
      <c r="M199" s="8"/>
    </row>
    <row r="200" s="1" customFormat="1" customHeight="1" spans="2:13">
      <c r="B200" s="9"/>
      <c r="C200" s="8"/>
      <c r="D200" s="8"/>
      <c r="E200" s="8"/>
      <c r="F200" s="8"/>
      <c r="G200" s="8"/>
      <c r="H200" s="11"/>
      <c r="I200" s="8"/>
      <c r="J200" s="8"/>
      <c r="K200" s="8"/>
      <c r="L200" s="8"/>
      <c r="M200" s="8"/>
    </row>
    <row r="201" s="1" customFormat="1" customHeight="1" spans="2:13">
      <c r="B201" s="9"/>
      <c r="C201" s="8"/>
      <c r="D201" s="8"/>
      <c r="E201" s="8"/>
      <c r="F201" s="8"/>
      <c r="G201" s="8"/>
      <c r="H201" s="11"/>
      <c r="I201" s="8"/>
      <c r="J201" s="8"/>
      <c r="K201" s="8"/>
      <c r="L201" s="8"/>
      <c r="M201" s="8"/>
    </row>
    <row r="202" s="1" customFormat="1" customHeight="1" spans="2:13">
      <c r="B202" s="9"/>
      <c r="C202" s="8"/>
      <c r="D202" s="8"/>
      <c r="E202" s="8"/>
      <c r="F202" s="8"/>
      <c r="G202" s="8"/>
      <c r="H202" s="11"/>
      <c r="I202" s="8"/>
      <c r="J202" s="8"/>
      <c r="K202" s="8"/>
      <c r="L202" s="8"/>
      <c r="M202" s="8"/>
    </row>
    <row r="203" s="1" customFormat="1" customHeight="1" spans="2:13">
      <c r="B203" s="9"/>
      <c r="C203" s="8"/>
      <c r="D203" s="8"/>
      <c r="E203" s="8"/>
      <c r="F203" s="8"/>
      <c r="G203" s="8"/>
      <c r="H203" s="11"/>
      <c r="I203" s="8"/>
      <c r="J203" s="8"/>
      <c r="K203" s="8"/>
      <c r="L203" s="8"/>
      <c r="M203" s="8"/>
    </row>
    <row r="204" s="1" customFormat="1" customHeight="1" spans="2:13">
      <c r="B204" s="9"/>
      <c r="C204" s="8"/>
      <c r="D204" s="8"/>
      <c r="E204" s="8"/>
      <c r="F204" s="8"/>
      <c r="G204" s="8"/>
      <c r="H204" s="11"/>
      <c r="I204" s="8"/>
      <c r="J204" s="8"/>
      <c r="K204" s="8"/>
      <c r="L204" s="8"/>
      <c r="M204" s="8"/>
    </row>
    <row r="205" s="1" customFormat="1" customHeight="1" spans="2:13">
      <c r="B205" s="9"/>
      <c r="C205" s="8"/>
      <c r="D205" s="8"/>
      <c r="E205" s="8"/>
      <c r="F205" s="8"/>
      <c r="G205" s="8"/>
      <c r="H205" s="11"/>
      <c r="I205" s="8"/>
      <c r="J205" s="8"/>
      <c r="K205" s="8"/>
      <c r="L205" s="8"/>
      <c r="M205" s="8"/>
    </row>
    <row r="206" s="1" customFormat="1" customHeight="1" spans="2:13">
      <c r="B206" s="9"/>
      <c r="C206" s="8"/>
      <c r="D206" s="8"/>
      <c r="E206" s="8"/>
      <c r="F206" s="8"/>
      <c r="G206" s="8"/>
      <c r="H206" s="11"/>
      <c r="I206" s="8"/>
      <c r="J206" s="8"/>
      <c r="K206" s="8"/>
      <c r="L206" s="8"/>
      <c r="M206" s="8"/>
    </row>
    <row r="207" s="1" customFormat="1" customHeight="1" spans="2:13">
      <c r="B207" s="9"/>
      <c r="C207" s="8"/>
      <c r="D207" s="8"/>
      <c r="E207" s="8"/>
      <c r="F207" s="8"/>
      <c r="G207" s="8"/>
      <c r="H207" s="11"/>
      <c r="I207" s="8"/>
      <c r="J207" s="8"/>
      <c r="K207" s="8"/>
      <c r="L207" s="8"/>
      <c r="M207" s="8"/>
    </row>
    <row r="208" s="1" customFormat="1" customHeight="1" spans="2:13">
      <c r="B208" s="9"/>
      <c r="C208" s="8"/>
      <c r="D208" s="8"/>
      <c r="E208" s="8"/>
      <c r="F208" s="8"/>
      <c r="G208" s="8"/>
      <c r="H208" s="11"/>
      <c r="I208" s="8"/>
      <c r="J208" s="8"/>
      <c r="K208" s="8"/>
      <c r="L208" s="8"/>
      <c r="M208" s="8"/>
    </row>
    <row r="209" s="1" customFormat="1" customHeight="1" spans="2:13">
      <c r="B209" s="9"/>
      <c r="C209" s="8"/>
      <c r="D209" s="8"/>
      <c r="E209" s="8"/>
      <c r="F209" s="8"/>
      <c r="G209" s="8"/>
      <c r="H209" s="11"/>
      <c r="I209" s="8"/>
      <c r="J209" s="8"/>
      <c r="K209" s="8"/>
      <c r="L209" s="8"/>
      <c r="M209" s="8"/>
    </row>
    <row r="210" s="1" customFormat="1" customHeight="1" spans="2:13">
      <c r="B210" s="9"/>
      <c r="C210" s="8"/>
      <c r="D210" s="8"/>
      <c r="E210" s="8"/>
      <c r="F210" s="8"/>
      <c r="G210" s="8"/>
      <c r="H210" s="11"/>
      <c r="I210" s="8"/>
      <c r="J210" s="8"/>
      <c r="K210" s="8"/>
      <c r="L210" s="8"/>
      <c r="M210" s="8"/>
    </row>
    <row r="211" s="1" customFormat="1" customHeight="1" spans="2:13">
      <c r="B211" s="9"/>
      <c r="C211" s="8"/>
      <c r="D211" s="8"/>
      <c r="E211" s="8"/>
      <c r="F211" s="8"/>
      <c r="G211" s="8"/>
      <c r="H211" s="11"/>
      <c r="I211" s="8"/>
      <c r="J211" s="8"/>
      <c r="K211" s="8"/>
      <c r="L211" s="8"/>
      <c r="M211" s="8"/>
    </row>
    <row r="212" s="1" customFormat="1" customHeight="1" spans="2:13">
      <c r="B212" s="9"/>
      <c r="C212" s="8"/>
      <c r="D212" s="8"/>
      <c r="E212" s="8"/>
      <c r="F212" s="8"/>
      <c r="G212" s="8"/>
      <c r="H212" s="11"/>
      <c r="I212" s="8"/>
      <c r="J212" s="8"/>
      <c r="K212" s="8"/>
      <c r="L212" s="8"/>
      <c r="M212" s="8"/>
    </row>
    <row r="213" s="1" customFormat="1" customHeight="1" spans="2:13">
      <c r="B213" s="9"/>
      <c r="C213" s="8"/>
      <c r="D213" s="8"/>
      <c r="E213" s="8"/>
      <c r="F213" s="8"/>
      <c r="G213" s="8"/>
      <c r="H213" s="11"/>
      <c r="I213" s="8"/>
      <c r="J213" s="8"/>
      <c r="K213" s="8"/>
      <c r="L213" s="8"/>
      <c r="M213" s="8"/>
    </row>
    <row r="214" s="1" customFormat="1" customHeight="1" spans="2:13">
      <c r="B214" s="9"/>
      <c r="C214" s="8"/>
      <c r="D214" s="8"/>
      <c r="E214" s="8"/>
      <c r="F214" s="8"/>
      <c r="G214" s="8"/>
      <c r="H214" s="11"/>
      <c r="I214" s="8"/>
      <c r="J214" s="8"/>
      <c r="K214" s="8"/>
      <c r="L214" s="8"/>
      <c r="M214" s="8"/>
    </row>
    <row r="215" s="1" customFormat="1" customHeight="1" spans="2:13">
      <c r="B215" s="9"/>
      <c r="C215" s="8"/>
      <c r="D215" s="8"/>
      <c r="E215" s="8"/>
      <c r="F215" s="8"/>
      <c r="G215" s="8"/>
      <c r="H215" s="11"/>
      <c r="I215" s="8"/>
      <c r="J215" s="8"/>
      <c r="K215" s="8"/>
      <c r="L215" s="8"/>
      <c r="M215" s="8"/>
    </row>
    <row r="216" s="1" customFormat="1" customHeight="1" spans="2:13">
      <c r="B216" s="9"/>
      <c r="C216" s="8"/>
      <c r="D216" s="8"/>
      <c r="E216" s="8"/>
      <c r="F216" s="8"/>
      <c r="G216" s="8"/>
      <c r="H216" s="11"/>
      <c r="I216" s="8"/>
      <c r="J216" s="8"/>
      <c r="K216" s="8"/>
      <c r="L216" s="8"/>
      <c r="M216" s="8"/>
    </row>
    <row r="217" s="1" customFormat="1" customHeight="1" spans="2:13">
      <c r="B217" s="9"/>
      <c r="C217" s="8"/>
      <c r="D217" s="8"/>
      <c r="E217" s="8"/>
      <c r="F217" s="8"/>
      <c r="G217" s="8"/>
      <c r="H217" s="11"/>
      <c r="I217" s="8"/>
      <c r="J217" s="8"/>
      <c r="K217" s="8"/>
      <c r="L217" s="8"/>
      <c r="M217" s="8"/>
    </row>
    <row r="218" s="1" customFormat="1" customHeight="1" spans="2:13">
      <c r="B218" s="9"/>
      <c r="C218" s="8"/>
      <c r="D218" s="8"/>
      <c r="E218" s="8"/>
      <c r="F218" s="8"/>
      <c r="G218" s="8"/>
      <c r="H218" s="11"/>
      <c r="I218" s="8"/>
      <c r="J218" s="8"/>
      <c r="K218" s="8"/>
      <c r="L218" s="8"/>
      <c r="M218" s="8"/>
    </row>
    <row r="219" s="1" customFormat="1" customHeight="1" spans="2:13">
      <c r="B219" s="9"/>
      <c r="C219" s="8"/>
      <c r="D219" s="8"/>
      <c r="E219" s="8"/>
      <c r="F219" s="8"/>
      <c r="G219" s="8"/>
      <c r="H219" s="11"/>
      <c r="I219" s="8"/>
      <c r="J219" s="8"/>
      <c r="K219" s="8"/>
      <c r="L219" s="8"/>
      <c r="M219" s="8"/>
    </row>
    <row r="220" s="1" customFormat="1" customHeight="1" spans="2:13">
      <c r="B220" s="9"/>
      <c r="C220" s="8"/>
      <c r="D220" s="8"/>
      <c r="E220" s="8"/>
      <c r="F220" s="8"/>
      <c r="G220" s="8"/>
      <c r="H220" s="11"/>
      <c r="I220" s="8"/>
      <c r="J220" s="8"/>
      <c r="K220" s="8"/>
      <c r="L220" s="8"/>
      <c r="M220" s="8"/>
    </row>
    <row r="221" s="1" customFormat="1" customHeight="1" spans="2:13">
      <c r="B221" s="9"/>
      <c r="C221" s="8"/>
      <c r="D221" s="8"/>
      <c r="E221" s="8"/>
      <c r="F221" s="8"/>
      <c r="G221" s="8"/>
      <c r="H221" s="11"/>
      <c r="I221" s="8"/>
      <c r="J221" s="8"/>
      <c r="K221" s="8"/>
      <c r="L221" s="8"/>
      <c r="M221" s="8"/>
    </row>
    <row r="222" s="1" customFormat="1" customHeight="1" spans="2:13">
      <c r="B222" s="9"/>
      <c r="C222" s="8"/>
      <c r="D222" s="8"/>
      <c r="E222" s="8"/>
      <c r="F222" s="8"/>
      <c r="G222" s="8"/>
      <c r="H222" s="11"/>
      <c r="I222" s="8"/>
      <c r="J222" s="8"/>
      <c r="K222" s="8"/>
      <c r="L222" s="8"/>
      <c r="M222" s="8"/>
    </row>
    <row r="223" s="1" customFormat="1" customHeight="1" spans="2:13">
      <c r="B223" s="9"/>
      <c r="C223" s="8"/>
      <c r="D223" s="8"/>
      <c r="E223" s="8"/>
      <c r="F223" s="8"/>
      <c r="G223" s="8"/>
      <c r="H223" s="11"/>
      <c r="I223" s="8"/>
      <c r="J223" s="8"/>
      <c r="K223" s="8"/>
      <c r="L223" s="8"/>
      <c r="M223" s="8"/>
    </row>
    <row r="224" s="1" customFormat="1" customHeight="1" spans="2:13">
      <c r="B224" s="9"/>
      <c r="C224" s="8"/>
      <c r="D224" s="8"/>
      <c r="E224" s="8"/>
      <c r="F224" s="8"/>
      <c r="G224" s="8"/>
      <c r="H224" s="11"/>
      <c r="I224" s="8"/>
      <c r="J224" s="8"/>
      <c r="K224" s="8"/>
      <c r="L224" s="8"/>
      <c r="M224" s="8"/>
    </row>
    <row r="225" s="1" customFormat="1" customHeight="1" spans="2:13">
      <c r="B225" s="9"/>
      <c r="C225" s="8"/>
      <c r="D225" s="8"/>
      <c r="E225" s="8"/>
      <c r="F225" s="8"/>
      <c r="G225" s="8"/>
      <c r="H225" s="11"/>
      <c r="I225" s="8"/>
      <c r="J225" s="8"/>
      <c r="K225" s="8"/>
      <c r="L225" s="8"/>
      <c r="M225" s="8"/>
    </row>
    <row r="226" s="1" customFormat="1" customHeight="1" spans="2:13">
      <c r="B226" s="9"/>
      <c r="C226" s="8"/>
      <c r="D226" s="8"/>
      <c r="E226" s="8"/>
      <c r="F226" s="8"/>
      <c r="G226" s="8"/>
      <c r="H226" s="11"/>
      <c r="I226" s="8"/>
      <c r="J226" s="8"/>
      <c r="K226" s="8"/>
      <c r="L226" s="8"/>
      <c r="M226" s="8"/>
    </row>
    <row r="227" s="1" customFormat="1" customHeight="1" spans="2:13">
      <c r="B227" s="9"/>
      <c r="C227" s="8"/>
      <c r="D227" s="8"/>
      <c r="E227" s="8"/>
      <c r="F227" s="8"/>
      <c r="G227" s="8"/>
      <c r="H227" s="11"/>
      <c r="I227" s="8"/>
      <c r="J227" s="8"/>
      <c r="K227" s="8"/>
      <c r="L227" s="8"/>
      <c r="M227" s="8"/>
    </row>
    <row r="228" s="1" customFormat="1" customHeight="1" spans="2:13">
      <c r="B228" s="9"/>
      <c r="C228" s="8"/>
      <c r="D228" s="8"/>
      <c r="E228" s="8"/>
      <c r="F228" s="8"/>
      <c r="G228" s="8"/>
      <c r="H228" s="11"/>
      <c r="I228" s="8"/>
      <c r="J228" s="8"/>
      <c r="K228" s="8"/>
      <c r="L228" s="8"/>
      <c r="M228" s="8"/>
    </row>
    <row r="229" s="1" customFormat="1" customHeight="1" spans="2:13">
      <c r="B229" s="9"/>
      <c r="C229" s="8"/>
      <c r="D229" s="8"/>
      <c r="E229" s="8"/>
      <c r="F229" s="8"/>
      <c r="G229" s="8"/>
      <c r="H229" s="11"/>
      <c r="I229" s="8"/>
      <c r="J229" s="8"/>
      <c r="K229" s="8"/>
      <c r="L229" s="8"/>
      <c r="M229" s="8"/>
    </row>
    <row r="230" s="1" customFormat="1" customHeight="1" spans="2:13">
      <c r="B230" s="9"/>
      <c r="C230" s="8"/>
      <c r="D230" s="8"/>
      <c r="E230" s="8"/>
      <c r="F230" s="8"/>
      <c r="G230" s="8"/>
      <c r="H230" s="11"/>
      <c r="I230" s="8"/>
      <c r="J230" s="8"/>
      <c r="K230" s="8"/>
      <c r="L230" s="8"/>
      <c r="M230" s="8"/>
    </row>
    <row r="231" s="1" customFormat="1" customHeight="1" spans="2:13">
      <c r="B231" s="9"/>
      <c r="C231" s="8"/>
      <c r="D231" s="8"/>
      <c r="E231" s="8"/>
      <c r="F231" s="8"/>
      <c r="G231" s="8"/>
      <c r="H231" s="11"/>
      <c r="I231" s="8"/>
      <c r="J231" s="8"/>
      <c r="K231" s="8"/>
      <c r="L231" s="8"/>
      <c r="M231" s="8"/>
    </row>
    <row r="232" s="1" customFormat="1" customHeight="1" spans="2:13">
      <c r="B232" s="9"/>
      <c r="C232" s="8"/>
      <c r="D232" s="8"/>
      <c r="E232" s="8"/>
      <c r="F232" s="8"/>
      <c r="G232" s="8"/>
      <c r="H232" s="11"/>
      <c r="I232" s="8"/>
      <c r="J232" s="8"/>
      <c r="K232" s="8"/>
      <c r="L232" s="8"/>
      <c r="M232" s="8"/>
    </row>
    <row r="233" s="1" customFormat="1" customHeight="1" spans="2:13">
      <c r="B233" s="9"/>
      <c r="C233" s="8"/>
      <c r="D233" s="8"/>
      <c r="E233" s="8"/>
      <c r="F233" s="8"/>
      <c r="G233" s="8"/>
      <c r="H233" s="11"/>
      <c r="I233" s="8"/>
      <c r="J233" s="8"/>
      <c r="K233" s="8"/>
      <c r="L233" s="8"/>
      <c r="M233" s="8"/>
    </row>
    <row r="234" s="1" customFormat="1" customHeight="1" spans="2:13">
      <c r="B234" s="9"/>
      <c r="C234" s="8"/>
      <c r="D234" s="8"/>
      <c r="E234" s="8"/>
      <c r="F234" s="8"/>
      <c r="G234" s="8"/>
      <c r="H234" s="11"/>
      <c r="I234" s="8"/>
      <c r="J234" s="8"/>
      <c r="K234" s="8"/>
      <c r="L234" s="8"/>
      <c r="M234" s="8"/>
    </row>
    <row r="235" s="1" customFormat="1" customHeight="1" spans="2:13">
      <c r="B235" s="9"/>
      <c r="C235" s="8"/>
      <c r="D235" s="8"/>
      <c r="E235" s="8"/>
      <c r="F235" s="8"/>
      <c r="G235" s="8"/>
      <c r="H235" s="11"/>
      <c r="I235" s="8"/>
      <c r="J235" s="8"/>
      <c r="K235" s="8"/>
      <c r="L235" s="8"/>
      <c r="M235" s="8"/>
    </row>
    <row r="236" s="1" customFormat="1" customHeight="1" spans="2:13">
      <c r="B236" s="9"/>
      <c r="C236" s="8"/>
      <c r="D236" s="8"/>
      <c r="E236" s="8"/>
      <c r="F236" s="8"/>
      <c r="G236" s="8"/>
      <c r="H236" s="11"/>
      <c r="I236" s="8"/>
      <c r="J236" s="8"/>
      <c r="K236" s="8"/>
      <c r="L236" s="8"/>
      <c r="M236" s="8"/>
    </row>
    <row r="237" s="1" customFormat="1" customHeight="1" spans="2:13">
      <c r="B237" s="9"/>
      <c r="C237" s="8"/>
      <c r="D237" s="8"/>
      <c r="E237" s="8"/>
      <c r="F237" s="8"/>
      <c r="G237" s="8"/>
      <c r="H237" s="11"/>
      <c r="I237" s="8"/>
      <c r="J237" s="8"/>
      <c r="K237" s="8"/>
      <c r="L237" s="8"/>
      <c r="M237" s="8"/>
    </row>
    <row r="238" s="1" customFormat="1" customHeight="1" spans="2:13">
      <c r="B238" s="9"/>
      <c r="C238" s="8"/>
      <c r="D238" s="8"/>
      <c r="E238" s="8"/>
      <c r="F238" s="8"/>
      <c r="G238" s="8"/>
      <c r="H238" s="11"/>
      <c r="I238" s="8"/>
      <c r="J238" s="8"/>
      <c r="K238" s="8"/>
      <c r="L238" s="8"/>
      <c r="M238" s="8"/>
    </row>
    <row r="239" s="1" customFormat="1" customHeight="1" spans="2:13">
      <c r="B239" s="9"/>
      <c r="C239" s="8"/>
      <c r="D239" s="8"/>
      <c r="E239" s="8"/>
      <c r="F239" s="8"/>
      <c r="G239" s="8"/>
      <c r="H239" s="11"/>
      <c r="I239" s="8"/>
      <c r="J239" s="8"/>
      <c r="K239" s="8"/>
      <c r="L239" s="8"/>
      <c r="M239" s="8"/>
    </row>
    <row r="240" s="1" customFormat="1" customHeight="1" spans="2:13">
      <c r="B240" s="9"/>
      <c r="C240" s="8"/>
      <c r="D240" s="8"/>
      <c r="E240" s="8"/>
      <c r="F240" s="8"/>
      <c r="G240" s="8"/>
      <c r="H240" s="11"/>
      <c r="I240" s="8"/>
      <c r="J240" s="8"/>
      <c r="K240" s="8"/>
      <c r="L240" s="8"/>
      <c r="M240" s="8"/>
    </row>
    <row r="241" s="1" customFormat="1" customHeight="1" spans="2:13">
      <c r="B241" s="9"/>
      <c r="C241" s="8"/>
      <c r="D241" s="8"/>
      <c r="E241" s="8"/>
      <c r="F241" s="8"/>
      <c r="G241" s="8"/>
      <c r="H241" s="11"/>
      <c r="I241" s="8"/>
      <c r="J241" s="8"/>
      <c r="K241" s="8"/>
      <c r="L241" s="8"/>
      <c r="M241" s="8"/>
    </row>
    <row r="242" s="1" customFormat="1" customHeight="1" spans="2:13">
      <c r="B242" s="9"/>
      <c r="C242" s="8"/>
      <c r="D242" s="8"/>
      <c r="E242" s="8"/>
      <c r="F242" s="8"/>
      <c r="G242" s="8"/>
      <c r="H242" s="11"/>
      <c r="I242" s="8"/>
      <c r="J242" s="8"/>
      <c r="K242" s="8"/>
      <c r="L242" s="8"/>
      <c r="M242" s="8"/>
    </row>
    <row r="243" s="1" customFormat="1" customHeight="1" spans="2:13">
      <c r="B243" s="9"/>
      <c r="C243" s="8"/>
      <c r="D243" s="8"/>
      <c r="E243" s="8"/>
      <c r="F243" s="8"/>
      <c r="G243" s="8"/>
      <c r="H243" s="11"/>
      <c r="I243" s="8"/>
      <c r="J243" s="8"/>
      <c r="K243" s="8"/>
      <c r="L243" s="8"/>
      <c r="M243" s="8"/>
    </row>
    <row r="244" s="1" customFormat="1" customHeight="1" spans="2:13">
      <c r="B244" s="9"/>
      <c r="C244" s="8"/>
      <c r="D244" s="8"/>
      <c r="E244" s="8"/>
      <c r="F244" s="8"/>
      <c r="G244" s="8"/>
      <c r="H244" s="11"/>
      <c r="I244" s="8"/>
      <c r="J244" s="8"/>
      <c r="K244" s="8"/>
      <c r="L244" s="8"/>
      <c r="M244" s="8"/>
    </row>
    <row r="245" s="1" customFormat="1" customHeight="1" spans="2:13">
      <c r="B245" s="9"/>
      <c r="C245" s="8"/>
      <c r="D245" s="8"/>
      <c r="E245" s="8"/>
      <c r="F245" s="8"/>
      <c r="G245" s="8"/>
      <c r="H245" s="11"/>
      <c r="I245" s="8"/>
      <c r="J245" s="8"/>
      <c r="K245" s="8"/>
      <c r="L245" s="8"/>
      <c r="M245" s="8"/>
    </row>
    <row r="246" s="1" customFormat="1" customHeight="1" spans="2:13">
      <c r="B246" s="9"/>
      <c r="C246" s="8"/>
      <c r="D246" s="8"/>
      <c r="E246" s="8"/>
      <c r="F246" s="8"/>
      <c r="G246" s="8"/>
      <c r="H246" s="11"/>
      <c r="I246" s="8"/>
      <c r="J246" s="8"/>
      <c r="K246" s="8"/>
      <c r="L246" s="8"/>
      <c r="M246" s="8"/>
    </row>
    <row r="247" s="1" customFormat="1" customHeight="1" spans="2:13">
      <c r="B247" s="9"/>
      <c r="C247" s="8"/>
      <c r="D247" s="8"/>
      <c r="E247" s="8"/>
      <c r="F247" s="8"/>
      <c r="G247" s="8"/>
      <c r="H247" s="11"/>
      <c r="I247" s="8"/>
      <c r="J247" s="8"/>
      <c r="K247" s="8"/>
      <c r="L247" s="8"/>
      <c r="M247" s="8"/>
    </row>
    <row r="248" s="1" customFormat="1" customHeight="1" spans="2:13">
      <c r="B248" s="9"/>
      <c r="C248" s="8"/>
      <c r="D248" s="8"/>
      <c r="E248" s="8"/>
      <c r="F248" s="8"/>
      <c r="G248" s="8"/>
      <c r="H248" s="11"/>
      <c r="I248" s="8"/>
      <c r="J248" s="8"/>
      <c r="K248" s="8"/>
      <c r="L248" s="8"/>
      <c r="M248" s="8"/>
    </row>
    <row r="249" s="1" customFormat="1" customHeight="1" spans="2:13">
      <c r="B249" s="9"/>
      <c r="C249" s="8"/>
      <c r="D249" s="8"/>
      <c r="E249" s="8"/>
      <c r="F249" s="8"/>
      <c r="G249" s="8"/>
      <c r="H249" s="11"/>
      <c r="I249" s="8"/>
      <c r="J249" s="8"/>
      <c r="K249" s="8"/>
      <c r="L249" s="8"/>
      <c r="M249" s="8"/>
    </row>
    <row r="250" s="1" customFormat="1" customHeight="1" spans="2:13">
      <c r="B250" s="9"/>
      <c r="C250" s="8"/>
      <c r="D250" s="8"/>
      <c r="E250" s="8"/>
      <c r="F250" s="8"/>
      <c r="G250" s="8"/>
      <c r="H250" s="11"/>
      <c r="I250" s="8"/>
      <c r="J250" s="8"/>
      <c r="K250" s="8"/>
      <c r="L250" s="8"/>
      <c r="M250" s="8"/>
    </row>
    <row r="251" s="1" customFormat="1" customHeight="1" spans="2:13">
      <c r="B251" s="9"/>
      <c r="C251" s="8"/>
      <c r="D251" s="8"/>
      <c r="E251" s="8"/>
      <c r="F251" s="8"/>
      <c r="G251" s="8"/>
      <c r="H251" s="11"/>
      <c r="I251" s="8"/>
      <c r="J251" s="8"/>
      <c r="K251" s="8"/>
      <c r="L251" s="8"/>
      <c r="M251" s="8"/>
    </row>
    <row r="252" s="1" customFormat="1" customHeight="1" spans="2:13">
      <c r="B252" s="9"/>
      <c r="C252" s="8"/>
      <c r="D252" s="8"/>
      <c r="E252" s="8"/>
      <c r="F252" s="8"/>
      <c r="G252" s="8"/>
      <c r="H252" s="11"/>
      <c r="I252" s="8"/>
      <c r="J252" s="8"/>
      <c r="K252" s="8"/>
      <c r="L252" s="8"/>
      <c r="M252" s="8"/>
    </row>
    <row r="253" s="1" customFormat="1" customHeight="1" spans="2:13">
      <c r="B253" s="9"/>
      <c r="C253" s="8"/>
      <c r="D253" s="8"/>
      <c r="E253" s="8"/>
      <c r="F253" s="8"/>
      <c r="G253" s="8"/>
      <c r="H253" s="11"/>
      <c r="I253" s="8"/>
      <c r="J253" s="8"/>
      <c r="K253" s="8"/>
      <c r="L253" s="8"/>
      <c r="M253" s="8"/>
    </row>
    <row r="254" s="1" customFormat="1" customHeight="1" spans="2:13">
      <c r="B254" s="9"/>
      <c r="C254" s="8"/>
      <c r="D254" s="8"/>
      <c r="E254" s="8"/>
      <c r="F254" s="8"/>
      <c r="G254" s="8"/>
      <c r="H254" s="11"/>
      <c r="I254" s="8"/>
      <c r="J254" s="8"/>
      <c r="K254" s="8"/>
      <c r="L254" s="8"/>
      <c r="M254" s="8"/>
    </row>
    <row r="255" s="1" customFormat="1" customHeight="1" spans="2:13">
      <c r="B255" s="9"/>
      <c r="C255" s="8"/>
      <c r="D255" s="8"/>
      <c r="E255" s="8"/>
      <c r="F255" s="8"/>
      <c r="G255" s="8"/>
      <c r="H255" s="11"/>
      <c r="I255" s="8"/>
      <c r="J255" s="8"/>
      <c r="K255" s="8"/>
      <c r="L255" s="8"/>
      <c r="M255" s="8"/>
    </row>
    <row r="256" s="1" customFormat="1" customHeight="1" spans="2:13">
      <c r="B256" s="9"/>
      <c r="C256" s="8"/>
      <c r="D256" s="8"/>
      <c r="E256" s="8"/>
      <c r="F256" s="8"/>
      <c r="G256" s="8"/>
      <c r="H256" s="11"/>
      <c r="I256" s="8"/>
      <c r="J256" s="8"/>
      <c r="K256" s="8"/>
      <c r="L256" s="8"/>
      <c r="M256" s="8"/>
    </row>
    <row r="257" s="1" customFormat="1" customHeight="1" spans="2:13">
      <c r="B257" s="9"/>
      <c r="C257" s="8"/>
      <c r="D257" s="8"/>
      <c r="E257" s="8"/>
      <c r="F257" s="8"/>
      <c r="G257" s="8"/>
      <c r="H257" s="11"/>
      <c r="I257" s="8"/>
      <c r="J257" s="8"/>
      <c r="K257" s="8"/>
      <c r="L257" s="8"/>
      <c r="M257" s="8"/>
    </row>
    <row r="258" s="1" customFormat="1" customHeight="1" spans="2:13">
      <c r="B258" s="9"/>
      <c r="C258" s="8"/>
      <c r="D258" s="8"/>
      <c r="E258" s="8"/>
      <c r="F258" s="8"/>
      <c r="G258" s="8"/>
      <c r="H258" s="11"/>
      <c r="I258" s="8"/>
      <c r="J258" s="8"/>
      <c r="K258" s="8"/>
      <c r="L258" s="8"/>
      <c r="M258" s="8"/>
    </row>
    <row r="259" s="1" customFormat="1" customHeight="1" spans="2:13">
      <c r="B259" s="9"/>
      <c r="C259" s="8"/>
      <c r="D259" s="8"/>
      <c r="E259" s="8"/>
      <c r="F259" s="8"/>
      <c r="G259" s="8"/>
      <c r="H259" s="11"/>
      <c r="I259" s="8"/>
      <c r="J259" s="8"/>
      <c r="K259" s="8"/>
      <c r="L259" s="8"/>
      <c r="M259" s="8"/>
    </row>
    <row r="260" s="1" customFormat="1" customHeight="1" spans="2:13">
      <c r="B260" s="9"/>
      <c r="C260" s="8"/>
      <c r="D260" s="8"/>
      <c r="E260" s="8"/>
      <c r="F260" s="8"/>
      <c r="G260" s="8"/>
      <c r="H260" s="11"/>
      <c r="I260" s="8"/>
      <c r="J260" s="8"/>
      <c r="K260" s="8"/>
      <c r="L260" s="8"/>
      <c r="M260" s="8"/>
    </row>
    <row r="261" s="1" customFormat="1" customHeight="1" spans="2:13">
      <c r="B261" s="9"/>
      <c r="C261" s="8"/>
      <c r="D261" s="8"/>
      <c r="E261" s="8"/>
      <c r="F261" s="8"/>
      <c r="G261" s="8"/>
      <c r="H261" s="11"/>
      <c r="I261" s="8"/>
      <c r="J261" s="8"/>
      <c r="K261" s="8"/>
      <c r="L261" s="8"/>
      <c r="M261" s="8"/>
    </row>
    <row r="262" s="1" customFormat="1" customHeight="1" spans="2:13">
      <c r="B262" s="9"/>
      <c r="C262" s="8"/>
      <c r="D262" s="8"/>
      <c r="E262" s="8"/>
      <c r="F262" s="8"/>
      <c r="G262" s="8"/>
      <c r="H262" s="11"/>
      <c r="I262" s="8"/>
      <c r="J262" s="8"/>
      <c r="K262" s="8"/>
      <c r="L262" s="8"/>
      <c r="M262" s="8"/>
    </row>
    <row r="263" s="1" customFormat="1" customHeight="1" spans="2:13">
      <c r="B263" s="9"/>
      <c r="C263" s="8"/>
      <c r="D263" s="8"/>
      <c r="E263" s="8"/>
      <c r="F263" s="8"/>
      <c r="G263" s="8"/>
      <c r="H263" s="11"/>
      <c r="I263" s="8"/>
      <c r="J263" s="8"/>
      <c r="K263" s="8"/>
      <c r="L263" s="8"/>
      <c r="M263" s="8"/>
    </row>
    <row r="264" s="1" customFormat="1" customHeight="1" spans="2:13">
      <c r="B264" s="9"/>
      <c r="C264" s="8"/>
      <c r="D264" s="8"/>
      <c r="E264" s="8"/>
      <c r="F264" s="8"/>
      <c r="G264" s="8"/>
      <c r="H264" s="11"/>
      <c r="I264" s="8"/>
      <c r="J264" s="8"/>
      <c r="K264" s="8"/>
      <c r="L264" s="8"/>
      <c r="M264" s="8"/>
    </row>
    <row r="265" s="1" customFormat="1" customHeight="1" spans="2:13">
      <c r="B265" s="9"/>
      <c r="C265" s="8"/>
      <c r="D265" s="73"/>
      <c r="E265" s="8"/>
      <c r="F265" s="8"/>
      <c r="G265" s="8"/>
      <c r="H265" s="11"/>
      <c r="I265" s="8"/>
      <c r="J265" s="8"/>
      <c r="K265" s="8"/>
      <c r="L265" s="8"/>
      <c r="M265" s="8"/>
    </row>
  </sheetData>
  <autoFilter xmlns:etc="http://www.wps.cn/officeDocument/2017/etCustomData" ref="A5:IV36" etc:filterBottomFollowUsedRange="0">
    <extLst/>
  </autoFilter>
  <mergeCells count="18">
    <mergeCell ref="A2:N2"/>
    <mergeCell ref="C3:G3"/>
    <mergeCell ref="J3:N3"/>
    <mergeCell ref="A6:B6"/>
    <mergeCell ref="A3:A5"/>
    <mergeCell ref="B3:B5"/>
    <mergeCell ref="C4:C5"/>
    <mergeCell ref="D4:D5"/>
    <mergeCell ref="E4:E5"/>
    <mergeCell ref="F4:F5"/>
    <mergeCell ref="G4:G5"/>
    <mergeCell ref="H3:H5"/>
    <mergeCell ref="I3:I5"/>
    <mergeCell ref="J4:J5"/>
    <mergeCell ref="K4:K5"/>
    <mergeCell ref="L4:L5"/>
    <mergeCell ref="M4:M5"/>
    <mergeCell ref="N4:N5"/>
  </mergeCells>
  <pageMargins left="0.751388888888889" right="0.751388888888889" top="0.511805555555556" bottom="0.472222222222222" header="0.5" footer="0.196527777777778"/>
  <pageSetup paperSize="9" scale="7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微光</cp:lastModifiedBy>
  <dcterms:created xsi:type="dcterms:W3CDTF">2023-02-01T16:34:00Z</dcterms:created>
  <dcterms:modified xsi:type="dcterms:W3CDTF">2024-12-31T01:17:52Z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59237D0C7CAB4206B4FE0EDC581C3A9E</vt:lpwstr>
  </property>
  <property fmtid="{D5CDD505-2E9C-101B-9397-08002B2CF9AE}" pid="3" name="KSOProductBuildVer">
    <vt:lpwstr>2052-12.1.0.19770</vt:lpwstr>
  </property>
</Properties>
</file>