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Sheet1!$A$5:$Y$147</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<sst xmlns="http://schemas.openxmlformats.org/spreadsheetml/2006/main" count="1369" uniqueCount="770">
  <si>
    <t>附件</t>
  </si>
  <si>
    <t>盐池县2025年巩固拓展脱贫攻坚成果同乡村振兴有效衔接项目库建设项目统计表</t>
  </si>
  <si>
    <t>序号</t>
  </si>
  <si>
    <t>一级项目类型
（必填）</t>
  </si>
  <si>
    <t>二级项目类型
（必填）</t>
  </si>
  <si>
    <t>项目名称</t>
  </si>
  <si>
    <t>建设性质（新建、续建、改扩建）</t>
  </si>
  <si>
    <t>建设内容</t>
  </si>
  <si>
    <t>补助标准</t>
  </si>
  <si>
    <t>项目实施
地点</t>
  </si>
  <si>
    <t>进度计划安排</t>
  </si>
  <si>
    <t>实施单位</t>
  </si>
  <si>
    <t>资金投入和来源（万元）</t>
  </si>
  <si>
    <t>县级资金</t>
  </si>
  <si>
    <t>其他</t>
  </si>
  <si>
    <t>受益对象（村、户/人）</t>
  </si>
  <si>
    <t>绩效目标</t>
  </si>
  <si>
    <t>联农带农机制</t>
  </si>
  <si>
    <t>备注</t>
  </si>
  <si>
    <t>小计</t>
  </si>
  <si>
    <t>财政衔接补助资金</t>
  </si>
  <si>
    <t>地方债资金</t>
  </si>
  <si>
    <t>闽宁资金</t>
  </si>
  <si>
    <t>社会帮扶资金</t>
  </si>
  <si>
    <t>行业部门资金</t>
  </si>
  <si>
    <t>中央</t>
  </si>
  <si>
    <t>省级</t>
  </si>
  <si>
    <t>市级</t>
  </si>
  <si>
    <t>县级</t>
  </si>
  <si>
    <t>总计</t>
  </si>
  <si>
    <t>一</t>
  </si>
  <si>
    <t>产业发展</t>
  </si>
  <si>
    <t>（一）</t>
  </si>
  <si>
    <t>生产项目</t>
  </si>
  <si>
    <r>
      <rPr>
        <sz val="18"/>
        <rFont val="Times New Roman"/>
        <charset val="0"/>
      </rPr>
      <t>2025</t>
    </r>
    <r>
      <rPr>
        <sz val="18"/>
        <rFont val="方正仿宋简体"/>
        <charset val="0"/>
      </rPr>
      <t>年盐池县良种繁育项目</t>
    </r>
  </si>
  <si>
    <t>新建</t>
  </si>
  <si>
    <r>
      <rPr>
        <sz val="18"/>
        <rFont val="Times New Roman"/>
        <charset val="0"/>
      </rPr>
      <t>1.</t>
    </r>
    <r>
      <rPr>
        <sz val="18"/>
        <rFont val="宋体"/>
        <charset val="0"/>
      </rPr>
      <t>强化技术服务工作。支持国家滩羊产业顾问组、国内高校、科研院所和第三方企业到盐池县开展滩羊全产业链技术指导服务工作；</t>
    </r>
    <r>
      <rPr>
        <sz val="18"/>
        <rFont val="Times New Roman"/>
        <charset val="0"/>
      </rPr>
      <t>2.</t>
    </r>
    <r>
      <rPr>
        <sz val="18"/>
        <rFont val="宋体"/>
        <charset val="0"/>
      </rPr>
      <t>开展优质种羊培育。完成选育扩大双羔滩羊资源群</t>
    </r>
    <r>
      <rPr>
        <sz val="18"/>
        <rFont val="Times New Roman"/>
        <charset val="0"/>
      </rPr>
      <t>400</t>
    </r>
    <r>
      <rPr>
        <sz val="18"/>
        <rFont val="宋体"/>
        <charset val="0"/>
      </rPr>
      <t>只、设立</t>
    </r>
    <r>
      <rPr>
        <sz val="18"/>
        <rFont val="Times New Roman"/>
        <charset val="0"/>
      </rPr>
      <t>4</t>
    </r>
    <r>
      <rPr>
        <sz val="18"/>
        <rFont val="宋体"/>
        <charset val="0"/>
      </rPr>
      <t>个试点推广双羔滩羊、开展人工授精配种</t>
    </r>
    <r>
      <rPr>
        <sz val="18"/>
        <rFont val="Times New Roman"/>
        <charset val="0"/>
      </rPr>
      <t>2000</t>
    </r>
    <r>
      <rPr>
        <sz val="18"/>
        <rFont val="宋体"/>
        <charset val="0"/>
      </rPr>
      <t>只；</t>
    </r>
    <r>
      <rPr>
        <sz val="18"/>
        <rFont val="Times New Roman"/>
        <charset val="0"/>
      </rPr>
      <t>3.</t>
    </r>
    <r>
      <rPr>
        <sz val="18"/>
        <rFont val="宋体"/>
        <charset val="0"/>
      </rPr>
      <t>提升滩羊供种能力。投放优质种公羊</t>
    </r>
    <r>
      <rPr>
        <sz val="18"/>
        <rFont val="Times New Roman"/>
        <charset val="0"/>
      </rPr>
      <t>5000</t>
    </r>
    <r>
      <rPr>
        <sz val="18"/>
        <rFont val="宋体"/>
        <charset val="0"/>
      </rPr>
      <t>只、扩繁优质母羊</t>
    </r>
    <r>
      <rPr>
        <sz val="18"/>
        <rFont val="Times New Roman"/>
        <charset val="0"/>
      </rPr>
      <t>3</t>
    </r>
    <r>
      <rPr>
        <sz val="18"/>
        <rFont val="宋体"/>
        <charset val="0"/>
      </rPr>
      <t>万只以上、支持</t>
    </r>
    <r>
      <rPr>
        <sz val="18"/>
        <rFont val="Times New Roman"/>
        <charset val="0"/>
      </rPr>
      <t>70</t>
    </r>
    <r>
      <rPr>
        <sz val="18"/>
        <rFont val="宋体"/>
        <charset val="0"/>
      </rPr>
      <t>家滩羊三级繁育示范场（户）扩群增量、提纯复壮。</t>
    </r>
  </si>
  <si>
    <r>
      <rPr>
        <sz val="18"/>
        <rFont val="Times New Roman"/>
        <charset val="0"/>
      </rPr>
      <t>1000</t>
    </r>
    <r>
      <rPr>
        <sz val="18"/>
        <rFont val="方正仿宋简体"/>
        <charset val="0"/>
      </rPr>
      <t>元</t>
    </r>
    <r>
      <rPr>
        <sz val="18"/>
        <rFont val="Times New Roman"/>
        <charset val="0"/>
      </rPr>
      <t>/</t>
    </r>
    <r>
      <rPr>
        <sz val="18"/>
        <rFont val="方正仿宋简体"/>
        <charset val="0"/>
      </rPr>
      <t>只</t>
    </r>
  </si>
  <si>
    <t>各乡镇</t>
  </si>
  <si>
    <t>2025.1-2025.12</t>
  </si>
  <si>
    <t>农业农村局</t>
  </si>
  <si>
    <r>
      <rPr>
        <sz val="18"/>
        <rFont val="方正仿宋简体"/>
        <charset val="134"/>
      </rPr>
      <t>完成选育扩大双羔滩羊资源群</t>
    </r>
    <r>
      <rPr>
        <sz val="18"/>
        <rFont val="Times New Roman"/>
        <charset val="134"/>
      </rPr>
      <t>400</t>
    </r>
    <r>
      <rPr>
        <sz val="18"/>
        <rFont val="方正仿宋简体"/>
        <charset val="134"/>
      </rPr>
      <t>只、设立</t>
    </r>
    <r>
      <rPr>
        <sz val="18"/>
        <rFont val="Times New Roman"/>
        <charset val="134"/>
      </rPr>
      <t>4</t>
    </r>
    <r>
      <rPr>
        <sz val="18"/>
        <rFont val="方正仿宋简体"/>
        <charset val="134"/>
      </rPr>
      <t>个试点推广双羔滩羊、开展人工授精配种</t>
    </r>
    <r>
      <rPr>
        <sz val="18"/>
        <rFont val="Times New Roman"/>
        <charset val="134"/>
      </rPr>
      <t>2000</t>
    </r>
    <r>
      <rPr>
        <sz val="18"/>
        <rFont val="方正仿宋简体"/>
        <charset val="134"/>
      </rPr>
      <t>只；投放优质种公羊</t>
    </r>
    <r>
      <rPr>
        <sz val="18"/>
        <rFont val="Times New Roman"/>
        <charset val="134"/>
      </rPr>
      <t>1500</t>
    </r>
    <r>
      <rPr>
        <sz val="18"/>
        <rFont val="方正仿宋简体"/>
        <charset val="134"/>
      </rPr>
      <t>只、新增基础母羊存栏</t>
    </r>
    <r>
      <rPr>
        <sz val="18"/>
        <rFont val="Times New Roman"/>
        <charset val="134"/>
      </rPr>
      <t>200</t>
    </r>
    <r>
      <rPr>
        <sz val="18"/>
        <rFont val="方正仿宋简体"/>
        <charset val="134"/>
      </rPr>
      <t>只、支持</t>
    </r>
    <r>
      <rPr>
        <sz val="18"/>
        <rFont val="Times New Roman"/>
        <charset val="134"/>
      </rPr>
      <t>70</t>
    </r>
    <r>
      <rPr>
        <sz val="18"/>
        <rFont val="方正仿宋简体"/>
        <charset val="134"/>
      </rPr>
      <t>家滩羊三级繁育示范场（户）扩群增量、提纯复壮。</t>
    </r>
  </si>
  <si>
    <t>通过培育双羔滩羊资源群、投放滩羊种公羊等项目，有效带动滩羊良种繁育，扩群增量，提质增效，促进农民增收。</t>
  </si>
  <si>
    <r>
      <rPr>
        <sz val="18"/>
        <rFont val="Times New Roman"/>
        <charset val="0"/>
      </rPr>
      <t>2025</t>
    </r>
    <r>
      <rPr>
        <sz val="18"/>
        <rFont val="方正仿宋简体"/>
        <charset val="0"/>
      </rPr>
      <t>年盐池县滩羊饲草保障项目</t>
    </r>
  </si>
  <si>
    <r>
      <rPr>
        <sz val="18"/>
        <rFont val="方正仿宋简体"/>
        <charset val="134"/>
      </rPr>
      <t>1.</t>
    </r>
    <r>
      <rPr>
        <sz val="18"/>
        <color rgb="FF000000"/>
        <rFont val="方正仿宋简体"/>
        <charset val="134"/>
      </rPr>
      <t>加大牧草品种推广力度。完成种植沙芦草、牛枝子2000亩（沙芦草水地500亩、旱地500亩，牛枝子水地500亩、旱地500亩），开展草原补播2000亩，补助草原禁牧面积710万亩；2.提升饲料开发利用转化。完成平茬柠条20万亩、制作全株玉米青贮20万吨。3.强化饲草基础设施建设。实施草原畜牧业转型升级六大工程，针对脱贫户种植苏丹草、燕麦草、饲用谷草等一年生优质牧草进行补助，每亩补助金额不高于40元。</t>
    </r>
  </si>
  <si>
    <r>
      <rPr>
        <sz val="18"/>
        <rFont val="方正仿宋简体"/>
        <charset val="0"/>
      </rPr>
      <t>脱贫户一年生优质牧草</t>
    </r>
    <r>
      <rPr>
        <sz val="18"/>
        <rFont val="Times New Roman"/>
        <charset val="0"/>
      </rPr>
      <t>20</t>
    </r>
    <r>
      <rPr>
        <sz val="18"/>
        <rFont val="方正仿宋简体"/>
        <charset val="0"/>
      </rPr>
      <t>元</t>
    </r>
    <r>
      <rPr>
        <sz val="18"/>
        <rFont val="Times New Roman"/>
        <charset val="0"/>
      </rPr>
      <t>/</t>
    </r>
    <r>
      <rPr>
        <sz val="18"/>
        <rFont val="方正仿宋简体"/>
        <charset val="0"/>
      </rPr>
      <t>亩</t>
    </r>
  </si>
  <si>
    <r>
      <rPr>
        <sz val="18"/>
        <rFont val="方正仿宋简体"/>
        <charset val="134"/>
      </rPr>
      <t>完成种植沙芦草、牛枝子</t>
    </r>
    <r>
      <rPr>
        <sz val="18"/>
        <rFont val="Times New Roman"/>
        <charset val="134"/>
      </rPr>
      <t>2000</t>
    </r>
    <r>
      <rPr>
        <sz val="18"/>
        <rFont val="方正仿宋简体"/>
        <charset val="134"/>
      </rPr>
      <t>亩（沙芦草水地</t>
    </r>
    <r>
      <rPr>
        <sz val="18"/>
        <rFont val="Times New Roman"/>
        <charset val="134"/>
      </rPr>
      <t>500</t>
    </r>
    <r>
      <rPr>
        <sz val="18"/>
        <rFont val="方正仿宋简体"/>
        <charset val="134"/>
      </rPr>
      <t>亩、旱地</t>
    </r>
    <r>
      <rPr>
        <sz val="18"/>
        <rFont val="Times New Roman"/>
        <charset val="134"/>
      </rPr>
      <t>500</t>
    </r>
    <r>
      <rPr>
        <sz val="18"/>
        <rFont val="方正仿宋简体"/>
        <charset val="134"/>
      </rPr>
      <t>亩，牛枝子水地</t>
    </r>
    <r>
      <rPr>
        <sz val="18"/>
        <rFont val="Times New Roman"/>
        <charset val="134"/>
      </rPr>
      <t>500</t>
    </r>
    <r>
      <rPr>
        <sz val="18"/>
        <rFont val="方正仿宋简体"/>
        <charset val="134"/>
      </rPr>
      <t>亩、旱地</t>
    </r>
    <r>
      <rPr>
        <sz val="18"/>
        <rFont val="Times New Roman"/>
        <charset val="134"/>
      </rPr>
      <t>500</t>
    </r>
    <r>
      <rPr>
        <sz val="18"/>
        <rFont val="方正仿宋简体"/>
        <charset val="134"/>
      </rPr>
      <t>亩），开展草原补播</t>
    </r>
    <r>
      <rPr>
        <sz val="18"/>
        <rFont val="Times New Roman"/>
        <charset val="134"/>
      </rPr>
      <t>2000</t>
    </r>
    <r>
      <rPr>
        <sz val="18"/>
        <rFont val="方正仿宋简体"/>
        <charset val="134"/>
      </rPr>
      <t>亩，补助草原禁牧面积</t>
    </r>
    <r>
      <rPr>
        <sz val="18"/>
        <rFont val="Times New Roman"/>
        <charset val="134"/>
      </rPr>
      <t>710</t>
    </r>
    <r>
      <rPr>
        <sz val="18"/>
        <rFont val="方正仿宋简体"/>
        <charset val="134"/>
      </rPr>
      <t>万亩；完成平茬柠条</t>
    </r>
    <r>
      <rPr>
        <sz val="18"/>
        <rFont val="Times New Roman"/>
        <charset val="134"/>
      </rPr>
      <t>20</t>
    </r>
    <r>
      <rPr>
        <sz val="18"/>
        <rFont val="方正仿宋简体"/>
        <charset val="134"/>
      </rPr>
      <t>万亩、制作全株玉米青贮</t>
    </r>
    <r>
      <rPr>
        <sz val="18"/>
        <rFont val="Times New Roman"/>
        <charset val="134"/>
      </rPr>
      <t>20</t>
    </r>
    <r>
      <rPr>
        <sz val="18"/>
        <rFont val="方正仿宋简体"/>
        <charset val="134"/>
      </rPr>
      <t>万吨。种植苏丹草、燕麦草、饲用谷草等一年生优质牧草</t>
    </r>
    <r>
      <rPr>
        <sz val="18"/>
        <rFont val="Times New Roman"/>
        <charset val="134"/>
      </rPr>
      <t>10</t>
    </r>
    <r>
      <rPr>
        <sz val="18"/>
        <rFont val="方正仿宋简体"/>
        <charset val="134"/>
      </rPr>
      <t>万亩（针对脱贫户）。</t>
    </r>
  </si>
  <si>
    <r>
      <rPr>
        <sz val="18"/>
        <rFont val="方正仿宋简体"/>
        <charset val="0"/>
      </rPr>
      <t>带动全县脱贫户发展生产，促进增收。一是由各乡镇组织企业、村集体、合作社、家庭农牧场及农户种植沙芦草、牛枝子</t>
    </r>
    <r>
      <rPr>
        <sz val="18"/>
        <rFont val="Times New Roman"/>
        <charset val="0"/>
      </rPr>
      <t>2000</t>
    </r>
    <r>
      <rPr>
        <sz val="18"/>
        <rFont val="方正仿宋简体"/>
        <charset val="0"/>
      </rPr>
      <t>亩（沙芦草水地</t>
    </r>
    <r>
      <rPr>
        <sz val="18"/>
        <rFont val="Times New Roman"/>
        <charset val="0"/>
      </rPr>
      <t>500</t>
    </r>
    <r>
      <rPr>
        <sz val="18"/>
        <rFont val="方正仿宋简体"/>
        <charset val="0"/>
      </rPr>
      <t>亩、旱地</t>
    </r>
    <r>
      <rPr>
        <sz val="18"/>
        <rFont val="Times New Roman"/>
        <charset val="0"/>
      </rPr>
      <t>500</t>
    </r>
    <r>
      <rPr>
        <sz val="18"/>
        <rFont val="方正仿宋简体"/>
        <charset val="0"/>
      </rPr>
      <t>亩，牛枝子水地</t>
    </r>
    <r>
      <rPr>
        <sz val="18"/>
        <rFont val="Times New Roman"/>
        <charset val="0"/>
      </rPr>
      <t>500</t>
    </r>
    <r>
      <rPr>
        <sz val="18"/>
        <rFont val="方正仿宋简体"/>
        <charset val="0"/>
      </rPr>
      <t>亩、旱地</t>
    </r>
    <r>
      <rPr>
        <sz val="18"/>
        <rFont val="Times New Roman"/>
        <charset val="0"/>
      </rPr>
      <t>500</t>
    </r>
    <r>
      <rPr>
        <sz val="18"/>
        <rFont val="方正仿宋简体"/>
        <charset val="0"/>
      </rPr>
      <t>亩），水地和旱地每亩补助标准分别为</t>
    </r>
    <r>
      <rPr>
        <sz val="18"/>
        <rFont val="Times New Roman"/>
        <charset val="0"/>
      </rPr>
      <t>1000</t>
    </r>
    <r>
      <rPr>
        <sz val="18"/>
        <rFont val="方正仿宋简体"/>
        <charset val="0"/>
      </rPr>
      <t>元和</t>
    </r>
    <r>
      <rPr>
        <sz val="18"/>
        <rFont val="Times New Roman"/>
        <charset val="0"/>
      </rPr>
      <t>500</t>
    </r>
    <r>
      <rPr>
        <sz val="18"/>
        <rFont val="方正仿宋简体"/>
        <charset val="0"/>
      </rPr>
      <t>元，分三年按</t>
    </r>
    <r>
      <rPr>
        <sz val="18"/>
        <rFont val="Times New Roman"/>
        <charset val="0"/>
      </rPr>
      <t>4:3:3</t>
    </r>
    <r>
      <rPr>
        <sz val="18"/>
        <rFont val="方正仿宋简体"/>
        <charset val="0"/>
      </rPr>
      <t>的比例兑付。开展草原补播</t>
    </r>
    <r>
      <rPr>
        <sz val="18"/>
        <rFont val="Times New Roman"/>
        <charset val="0"/>
      </rPr>
      <t>2000</t>
    </r>
    <r>
      <rPr>
        <sz val="18"/>
        <rFont val="方正仿宋简体"/>
        <charset val="0"/>
      </rPr>
      <t>亩，由林业和草原局按照项目经费补助。三是补助草原禁牧面积</t>
    </r>
    <r>
      <rPr>
        <sz val="18"/>
        <rFont val="Times New Roman"/>
        <charset val="0"/>
      </rPr>
      <t>710</t>
    </r>
    <r>
      <rPr>
        <sz val="18"/>
        <rFont val="方正仿宋简体"/>
        <charset val="0"/>
      </rPr>
      <t>万亩，每亩补助</t>
    </r>
    <r>
      <rPr>
        <sz val="18"/>
        <rFont val="Times New Roman"/>
        <charset val="0"/>
      </rPr>
      <t>7.5</t>
    </r>
    <r>
      <rPr>
        <sz val="18"/>
        <rFont val="方正仿宋简体"/>
        <charset val="0"/>
      </rPr>
      <t>元</t>
    </r>
  </si>
  <si>
    <r>
      <rPr>
        <sz val="18"/>
        <rFont val="Times New Roman"/>
        <charset val="134"/>
      </rPr>
      <t>2025</t>
    </r>
    <r>
      <rPr>
        <sz val="18"/>
        <rFont val="方正仿宋简体"/>
        <charset val="134"/>
      </rPr>
      <t>年黄花种植补助项目</t>
    </r>
  </si>
  <si>
    <r>
      <rPr>
        <sz val="18"/>
        <rFont val="方正仿宋简体"/>
        <charset val="134"/>
      </rPr>
      <t>计划资金总投入</t>
    </r>
    <r>
      <rPr>
        <sz val="18"/>
        <rFont val="Times New Roman"/>
        <charset val="134"/>
      </rPr>
      <t>265</t>
    </r>
    <r>
      <rPr>
        <sz val="18"/>
        <rFont val="方正仿宋简体"/>
        <charset val="134"/>
      </rPr>
      <t>万元，用于1.鼓励在具备灌溉条件的地块上开展黄花新移栽和老黄花更新复壮，计划面积2000亩，按1200元/亩标准分两年进行补助，其中2025年移栽当年亩补助700元，2026年复验合格后补助500元。2.对2024年移栽的黄花复验合格后每亩补助500元。</t>
    </r>
  </si>
  <si>
    <r>
      <rPr>
        <sz val="18"/>
        <rFont val="Times New Roman"/>
        <charset val="0"/>
      </rPr>
      <t>1200</t>
    </r>
    <r>
      <rPr>
        <sz val="18"/>
        <rFont val="方正仿宋简体"/>
        <charset val="0"/>
      </rPr>
      <t>元</t>
    </r>
    <r>
      <rPr>
        <sz val="18"/>
        <rFont val="Times New Roman"/>
        <charset val="0"/>
      </rPr>
      <t>/</t>
    </r>
    <r>
      <rPr>
        <sz val="18"/>
        <rFont val="方正仿宋简体"/>
        <charset val="0"/>
      </rPr>
      <t>亩</t>
    </r>
  </si>
  <si>
    <r>
      <rPr>
        <sz val="18"/>
        <rFont val="Times New Roman"/>
        <charset val="0"/>
      </rPr>
      <t>10</t>
    </r>
    <r>
      <rPr>
        <sz val="18"/>
        <rFont val="方正仿宋简体"/>
        <charset val="0"/>
      </rPr>
      <t>个村，</t>
    </r>
    <r>
      <rPr>
        <sz val="18"/>
        <rFont val="Times New Roman"/>
        <charset val="0"/>
      </rPr>
      <t>300</t>
    </r>
    <r>
      <rPr>
        <sz val="18"/>
        <rFont val="方正仿宋简体"/>
        <charset val="0"/>
      </rPr>
      <t>户</t>
    </r>
  </si>
  <si>
    <r>
      <rPr>
        <sz val="18"/>
        <rFont val="方正仿宋简体"/>
        <charset val="0"/>
      </rPr>
      <t>补助</t>
    </r>
    <r>
      <rPr>
        <sz val="18"/>
        <rFont val="Times New Roman"/>
        <charset val="0"/>
      </rPr>
      <t>2025</t>
    </r>
    <r>
      <rPr>
        <sz val="18"/>
        <rFont val="方正仿宋简体"/>
        <charset val="0"/>
      </rPr>
      <t>年新移栽黄花和复验合格的</t>
    </r>
    <r>
      <rPr>
        <sz val="18"/>
        <rFont val="Times New Roman"/>
        <charset val="0"/>
      </rPr>
      <t>2024</t>
    </r>
    <r>
      <rPr>
        <sz val="18"/>
        <rFont val="方正仿宋简体"/>
        <charset val="0"/>
      </rPr>
      <t>年移栽黄花</t>
    </r>
    <r>
      <rPr>
        <sz val="18"/>
        <rFont val="Times New Roman"/>
        <charset val="0"/>
      </rPr>
      <t>2000</t>
    </r>
    <r>
      <rPr>
        <sz val="18"/>
        <rFont val="方正仿宋简体"/>
        <charset val="0"/>
      </rPr>
      <t>亩。</t>
    </r>
  </si>
  <si>
    <r>
      <rPr>
        <sz val="18"/>
        <rFont val="方正仿宋简体"/>
        <charset val="0"/>
      </rPr>
      <t>通过项目实施鼓励农户种植黄花，种植户亩均收益</t>
    </r>
    <r>
      <rPr>
        <sz val="18"/>
        <rFont val="Times New Roman"/>
        <charset val="0"/>
      </rPr>
      <t>3000</t>
    </r>
    <r>
      <rPr>
        <sz val="18"/>
        <rFont val="方正仿宋简体"/>
        <charset val="0"/>
      </rPr>
      <t>元以上。</t>
    </r>
  </si>
  <si>
    <r>
      <rPr>
        <sz val="18"/>
        <rFont val="Times New Roman"/>
        <charset val="134"/>
      </rPr>
      <t>2025</t>
    </r>
    <r>
      <rPr>
        <sz val="18"/>
        <rFont val="方正仿宋简体"/>
        <charset val="134"/>
      </rPr>
      <t>年小杂粮种植补助项目</t>
    </r>
  </si>
  <si>
    <r>
      <rPr>
        <sz val="18"/>
        <rFont val="方正仿宋简体"/>
        <charset val="134"/>
      </rPr>
      <t>计划资金总投入</t>
    </r>
    <r>
      <rPr>
        <sz val="18"/>
        <rFont val="Times New Roman"/>
        <charset val="134"/>
      </rPr>
      <t>600</t>
    </r>
    <r>
      <rPr>
        <sz val="18"/>
        <rFont val="方正仿宋简体"/>
        <charset val="134"/>
      </rPr>
      <t>万元，计划种植荞麦、谷子、糜子等小杂粮和冬小麦、马铃薯等粮食作物，对种植小杂粮的脱贫户每亩补助30元。</t>
    </r>
  </si>
  <si>
    <r>
      <rPr>
        <sz val="18"/>
        <rFont val="Times New Roman"/>
        <charset val="0"/>
      </rPr>
      <t>30</t>
    </r>
    <r>
      <rPr>
        <sz val="18"/>
        <rFont val="方正仿宋简体"/>
        <charset val="0"/>
      </rPr>
      <t>元</t>
    </r>
    <r>
      <rPr>
        <sz val="18"/>
        <rFont val="Times New Roman"/>
        <charset val="0"/>
      </rPr>
      <t>/</t>
    </r>
    <r>
      <rPr>
        <sz val="18"/>
        <rFont val="方正仿宋简体"/>
        <charset val="0"/>
      </rPr>
      <t>亩</t>
    </r>
  </si>
  <si>
    <r>
      <rPr>
        <sz val="18"/>
        <rFont val="Times New Roman"/>
        <charset val="0"/>
      </rPr>
      <t>90</t>
    </r>
    <r>
      <rPr>
        <sz val="18"/>
        <rFont val="方正仿宋简体"/>
        <charset val="0"/>
      </rPr>
      <t>个村</t>
    </r>
    <r>
      <rPr>
        <sz val="18"/>
        <rFont val="Times New Roman"/>
        <charset val="0"/>
      </rPr>
      <t>8661</t>
    </r>
    <r>
      <rPr>
        <sz val="18"/>
        <rFont val="方正仿宋简体"/>
        <charset val="0"/>
      </rPr>
      <t>户</t>
    </r>
    <r>
      <rPr>
        <sz val="18"/>
        <rFont val="Times New Roman"/>
        <charset val="0"/>
      </rPr>
      <t>24884</t>
    </r>
    <r>
      <rPr>
        <sz val="18"/>
        <rFont val="方正仿宋简体"/>
        <charset val="0"/>
      </rPr>
      <t>人</t>
    </r>
  </si>
  <si>
    <r>
      <rPr>
        <sz val="18"/>
        <rFont val="方正仿宋简体"/>
        <charset val="134"/>
      </rPr>
      <t>建设小杂粮标准化生产基地</t>
    </r>
    <r>
      <rPr>
        <sz val="18"/>
        <rFont val="Times New Roman"/>
        <charset val="134"/>
      </rPr>
      <t>5000</t>
    </r>
    <r>
      <rPr>
        <sz val="18"/>
        <rFont val="方正仿宋简体"/>
        <charset val="134"/>
      </rPr>
      <t>亩（待区厅方案敲定），打造杂粮杂豆良种繁育基地</t>
    </r>
    <r>
      <rPr>
        <sz val="18"/>
        <rFont val="Times New Roman"/>
        <charset val="134"/>
      </rPr>
      <t>1.5</t>
    </r>
    <r>
      <rPr>
        <sz val="18"/>
        <rFont val="方正仿宋简体"/>
        <charset val="134"/>
      </rPr>
      <t>万亩、推广马铃薯优新品种</t>
    </r>
    <r>
      <rPr>
        <sz val="18"/>
        <rFont val="Times New Roman"/>
        <charset val="134"/>
      </rPr>
      <t>0.3</t>
    </r>
    <r>
      <rPr>
        <sz val="18"/>
        <rFont val="方正仿宋简体"/>
        <charset val="134"/>
      </rPr>
      <t>万亩，带动全县种植以荞麦为主的小杂粮6</t>
    </r>
    <r>
      <rPr>
        <sz val="18"/>
        <rFont val="Times New Roman"/>
        <charset val="134"/>
      </rPr>
      <t>0</t>
    </r>
    <r>
      <rPr>
        <sz val="18"/>
        <rFont val="方正仿宋简体"/>
        <charset val="134"/>
      </rPr>
      <t>万亩以上，杂粮总产量达到</t>
    </r>
    <r>
      <rPr>
        <sz val="18"/>
        <rFont val="Times New Roman"/>
        <charset val="134"/>
      </rPr>
      <t>3</t>
    </r>
    <r>
      <rPr>
        <sz val="18"/>
        <rFont val="方正仿宋简体"/>
        <charset val="134"/>
      </rPr>
      <t>万吨，实现产值</t>
    </r>
    <r>
      <rPr>
        <sz val="18"/>
        <rFont val="Times New Roman"/>
        <charset val="134"/>
      </rPr>
      <t>2</t>
    </r>
    <r>
      <rPr>
        <sz val="18"/>
        <rFont val="方正仿宋简体"/>
        <charset val="134"/>
      </rPr>
      <t>亿元；</t>
    </r>
  </si>
  <si>
    <r>
      <rPr>
        <sz val="18"/>
        <rFont val="方正仿宋简体"/>
        <charset val="0"/>
      </rPr>
      <t>通过项目实施鼓励脱贫户种植种植荞麦、谷子、糜子等小杂粮和冬小麦、马铃薯等粮食作物。保障全县</t>
    </r>
    <r>
      <rPr>
        <sz val="18"/>
        <rFont val="Times New Roman"/>
        <charset val="0"/>
      </rPr>
      <t>80%</t>
    </r>
    <r>
      <rPr>
        <sz val="18"/>
        <rFont val="方正仿宋简体"/>
        <charset val="0"/>
      </rPr>
      <t>以上的脱贫农户享受该项目。对种植小杂粮的脱贫户每亩补助</t>
    </r>
    <r>
      <rPr>
        <sz val="18"/>
        <rFont val="Times New Roman"/>
        <charset val="0"/>
      </rPr>
      <t>30</t>
    </r>
    <r>
      <rPr>
        <sz val="18"/>
        <rFont val="方正仿宋简体"/>
        <charset val="0"/>
      </rPr>
      <t>元。</t>
    </r>
  </si>
  <si>
    <r>
      <rPr>
        <sz val="18"/>
        <rFont val="Times New Roman"/>
        <charset val="134"/>
      </rPr>
      <t>2025</t>
    </r>
    <r>
      <rPr>
        <sz val="18"/>
        <rFont val="方正仿宋简体"/>
        <charset val="134"/>
      </rPr>
      <t>年芦笋种植补助项目</t>
    </r>
  </si>
  <si>
    <r>
      <rPr>
        <sz val="18"/>
        <rFont val="方正仿宋简体"/>
        <charset val="134"/>
      </rPr>
      <t>计划资金总投入</t>
    </r>
    <r>
      <rPr>
        <sz val="18"/>
        <rFont val="Times New Roman"/>
        <charset val="134"/>
      </rPr>
      <t>60</t>
    </r>
    <r>
      <rPr>
        <sz val="18"/>
        <rFont val="方正仿宋简体"/>
        <charset val="134"/>
      </rPr>
      <t>万元，用于鼓励企业、合作社在具备灌溉条件的地块上开展芦笋新移栽种植，计划面积500亩，按1200元/亩标准进行补助。</t>
    </r>
  </si>
  <si>
    <r>
      <rPr>
        <sz val="18"/>
        <rFont val="Times New Roman"/>
        <charset val="0"/>
      </rPr>
      <t>2</t>
    </r>
    <r>
      <rPr>
        <sz val="18"/>
        <rFont val="方正仿宋简体"/>
        <charset val="0"/>
      </rPr>
      <t>个村，</t>
    </r>
    <r>
      <rPr>
        <sz val="18"/>
        <rFont val="Times New Roman"/>
        <charset val="0"/>
      </rPr>
      <t>10</t>
    </r>
    <r>
      <rPr>
        <sz val="18"/>
        <rFont val="方正仿宋简体"/>
        <charset val="0"/>
      </rPr>
      <t>人以上</t>
    </r>
  </si>
  <si>
    <r>
      <rPr>
        <sz val="18"/>
        <rFont val="方正仿宋简体"/>
        <charset val="134"/>
      </rPr>
      <t>补助</t>
    </r>
    <r>
      <rPr>
        <sz val="18"/>
        <rFont val="Times New Roman"/>
        <charset val="134"/>
      </rPr>
      <t>2025</t>
    </r>
    <r>
      <rPr>
        <sz val="18"/>
        <rFont val="方正仿宋简体"/>
        <charset val="134"/>
      </rPr>
      <t>年新移栽芦笋</t>
    </r>
    <r>
      <rPr>
        <sz val="18"/>
        <rFont val="Times New Roman"/>
        <charset val="134"/>
      </rPr>
      <t>500</t>
    </r>
    <r>
      <rPr>
        <sz val="18"/>
        <rFont val="方正仿宋简体"/>
        <charset val="134"/>
      </rPr>
      <t>亩。</t>
    </r>
  </si>
  <si>
    <r>
      <rPr>
        <sz val="18"/>
        <rFont val="方正仿宋简体"/>
        <charset val="0"/>
      </rPr>
      <t>通过项目实施，带动全县芦笋产业发展，减少土地撂荒</t>
    </r>
    <r>
      <rPr>
        <sz val="18"/>
        <rFont val="Times New Roman"/>
        <charset val="0"/>
      </rPr>
      <t>500</t>
    </r>
    <r>
      <rPr>
        <sz val="18"/>
        <rFont val="方正仿宋简体"/>
        <charset val="0"/>
      </rPr>
      <t>亩，通过土地流转和带动周边人员</t>
    </r>
    <r>
      <rPr>
        <sz val="18"/>
        <rFont val="Times New Roman"/>
        <charset val="0"/>
      </rPr>
      <t>10</t>
    </r>
    <r>
      <rPr>
        <sz val="18"/>
        <rFont val="方正仿宋简体"/>
        <charset val="0"/>
      </rPr>
      <t>人以上务工，助农增收。</t>
    </r>
  </si>
  <si>
    <r>
      <rPr>
        <sz val="18"/>
        <rFont val="Times New Roman"/>
        <charset val="134"/>
      </rPr>
      <t>2025</t>
    </r>
    <r>
      <rPr>
        <sz val="18"/>
        <rFont val="方正仿宋简体"/>
        <charset val="134"/>
      </rPr>
      <t>年绿色食品产品设备升级改造项目</t>
    </r>
  </si>
  <si>
    <r>
      <rPr>
        <sz val="18"/>
        <rFont val="方正仿宋简体"/>
        <charset val="134"/>
      </rPr>
      <t>计划资金总投入</t>
    </r>
    <r>
      <rPr>
        <sz val="18"/>
        <rFont val="Times New Roman"/>
        <charset val="134"/>
      </rPr>
      <t>215</t>
    </r>
    <r>
      <rPr>
        <sz val="18"/>
        <rFont val="方正仿宋简体"/>
        <charset val="134"/>
      </rPr>
      <t>万元，用于对杂粮、黄花企业、合作社改造升级生产加工设施设备，新建实验室、产品生产线和新购置的加工、包装设备，给予总投入30%的资金奖补，单个主体奖补资金不超过100万元。对黄花企业、合作社等建设温控蒸汽杀青房配套智能化温控系统和装盘机，给予建设费用30%补助，单个企业奖补资金不超过1万元。</t>
    </r>
  </si>
  <si>
    <r>
      <rPr>
        <sz val="18"/>
        <rFont val="方正仿宋简体"/>
        <charset val="0"/>
      </rPr>
      <t>企业总投入</t>
    </r>
    <r>
      <rPr>
        <sz val="18"/>
        <rFont val="Times New Roman"/>
        <charset val="0"/>
      </rPr>
      <t>30%</t>
    </r>
  </si>
  <si>
    <r>
      <rPr>
        <sz val="18"/>
        <rFont val="Times New Roman"/>
        <charset val="0"/>
      </rPr>
      <t>10</t>
    </r>
    <r>
      <rPr>
        <sz val="18"/>
        <rFont val="方正仿宋简体"/>
        <charset val="0"/>
      </rPr>
      <t>个企业、合作社</t>
    </r>
  </si>
  <si>
    <t>改造升级生产加工设施设备，新建实验室、产品生产线和新购置的加工、包装设备，给予总投入30%的资金奖补，单个主体奖补资金不超过100万元。对黄花企业、合作社等建设温控蒸汽杀青房配套智能化温控系统和装盘机，给予建设费用30%补助，单个企业奖补资金不超过1万元。</t>
  </si>
  <si>
    <t>加快设备升级改造。对杂粮、黄花企业、合作社改造升级生产加工设施设备，新建实验室、产品生产线和新购置的加工、包装设备，建设温控蒸汽杀青房配套智能化温控系统和装盘机，给予建设费用补助，进一步促进节本增效。</t>
  </si>
  <si>
    <t>2025年盐池县中药材种植项目</t>
  </si>
  <si>
    <r>
      <rPr>
        <sz val="18"/>
        <rFont val="方正仿宋简体"/>
        <charset val="0"/>
      </rPr>
      <t>计划资金总投入</t>
    </r>
    <r>
      <rPr>
        <sz val="18"/>
        <rFont val="Times New Roman"/>
        <charset val="0"/>
      </rPr>
      <t>760.8</t>
    </r>
    <r>
      <rPr>
        <sz val="18"/>
        <rFont val="方正仿宋简体"/>
        <charset val="0"/>
      </rPr>
      <t>万元，2025年，全县抚育种植以甘草、黄芪等为主的沙旱生中药材8万亩，以衔接资金为引导，带动全县7个村的村集体发展。其中，水地种植1.3万亩，旱地种植1.9万亩；采种基地4.3万亩；甘草封育补植0.5万亩。（其中：村集体经济种植示范基地建设投入衔接资金140万元）</t>
    </r>
  </si>
  <si>
    <t>各有关乡镇</t>
  </si>
  <si>
    <t>科技局</t>
  </si>
  <si>
    <r>
      <rPr>
        <sz val="18"/>
        <rFont val="方正仿宋简体"/>
        <charset val="0"/>
      </rPr>
      <t>村集体经济种植涉及</t>
    </r>
    <r>
      <rPr>
        <sz val="18"/>
        <rFont val="Times New Roman"/>
        <charset val="0"/>
      </rPr>
      <t>7</t>
    </r>
    <r>
      <rPr>
        <sz val="18"/>
        <rFont val="方正仿宋简体"/>
        <charset val="0"/>
      </rPr>
      <t>个行政村</t>
    </r>
  </si>
  <si>
    <r>
      <rPr>
        <sz val="18"/>
        <rFont val="方正仿宋简体"/>
        <charset val="134"/>
      </rPr>
      <t>构建</t>
    </r>
    <r>
      <rPr>
        <sz val="18"/>
        <rFont val="Times New Roman"/>
        <charset val="134"/>
      </rPr>
      <t>“1+3+N”</t>
    </r>
    <r>
      <rPr>
        <sz val="18"/>
        <rFont val="方正仿宋简体"/>
        <charset val="134"/>
      </rPr>
      <t>中药材产业发展模式，推行</t>
    </r>
    <r>
      <rPr>
        <sz val="18"/>
        <rFont val="Times New Roman"/>
        <charset val="134"/>
      </rPr>
      <t>3-4</t>
    </r>
    <r>
      <rPr>
        <sz val="18"/>
        <rFont val="方正仿宋简体"/>
        <charset val="134"/>
      </rPr>
      <t>种优质适生中药材品种，建成村集体经济中药材种植示范基地</t>
    </r>
    <r>
      <rPr>
        <sz val="18"/>
        <rFont val="Times New Roman"/>
        <charset val="134"/>
      </rPr>
      <t>7</t>
    </r>
    <r>
      <rPr>
        <sz val="18"/>
        <rFont val="方正仿宋简体"/>
        <charset val="134"/>
      </rPr>
      <t>个，示范带动全县种植甘草，黄芪等各类药材</t>
    </r>
    <r>
      <rPr>
        <sz val="18"/>
        <rFont val="Times New Roman"/>
        <charset val="134"/>
      </rPr>
      <t>3.2</t>
    </r>
    <r>
      <rPr>
        <sz val="18"/>
        <rFont val="方正仿宋简体"/>
        <charset val="134"/>
      </rPr>
      <t>万亩，全县抚育种植药材总面积达</t>
    </r>
    <r>
      <rPr>
        <sz val="18"/>
        <rFont val="Times New Roman"/>
        <charset val="134"/>
      </rPr>
      <t>8</t>
    </r>
    <r>
      <rPr>
        <sz val="18"/>
        <rFont val="方正仿宋简体"/>
        <charset val="134"/>
      </rPr>
      <t>万亩。</t>
    </r>
  </si>
  <si>
    <r>
      <rPr>
        <sz val="18"/>
        <rFont val="方正仿宋简体"/>
        <charset val="134"/>
      </rPr>
      <t>以村集体经济建立中药材种植示范基地为引领，示范带动合作社，家庭农牧场，农户开展中药材种植，其中脱贫户</t>
    </r>
    <r>
      <rPr>
        <sz val="18"/>
        <rFont val="Times New Roman"/>
        <charset val="134"/>
      </rPr>
      <t>5</t>
    </r>
    <r>
      <rPr>
        <sz val="18"/>
        <rFont val="方正仿宋简体"/>
        <charset val="134"/>
      </rPr>
      <t>户。进一步促进土地流转、中药材种植生产技术推广、劳务用工等，中药材种植户及周边直接参与群众户均年增收</t>
    </r>
    <r>
      <rPr>
        <sz val="18"/>
        <rFont val="Times New Roman"/>
        <charset val="134"/>
      </rPr>
      <t>3000</t>
    </r>
    <r>
      <rPr>
        <sz val="18"/>
        <rFont val="方正仿宋简体"/>
        <charset val="134"/>
      </rPr>
      <t>元以上。</t>
    </r>
  </si>
  <si>
    <t>2025年盐池县盐碱生物产业项目</t>
  </si>
  <si>
    <r>
      <rPr>
        <sz val="18"/>
        <rFont val="方正仿宋简体"/>
        <charset val="0"/>
      </rPr>
      <t>计划资金总投入</t>
    </r>
    <r>
      <rPr>
        <sz val="18"/>
        <rFont val="Times New Roman"/>
        <charset val="0"/>
      </rPr>
      <t>245</t>
    </r>
    <r>
      <rPr>
        <sz val="18"/>
        <rFont val="方正仿宋简体"/>
        <charset val="0"/>
      </rPr>
      <t>万元，2025年，依照盐碱生物产业发展要求，扩建卤水养殖基地4000平方米，新建卤水养殖池30座；转化科技成果3项，研发新产品2种。以螺旋藻、丰年虫、生物发酵为主的盐碱生物产业产值达到2.3亿元。</t>
    </r>
  </si>
  <si>
    <r>
      <rPr>
        <sz val="18"/>
        <rFont val="Times New Roman"/>
        <charset val="0"/>
      </rPr>
      <t>103</t>
    </r>
    <r>
      <rPr>
        <sz val="18"/>
        <rFont val="方正仿宋简体"/>
        <charset val="0"/>
      </rPr>
      <t>个村</t>
    </r>
    <r>
      <rPr>
        <sz val="18"/>
        <rFont val="Times New Roman"/>
        <charset val="0"/>
      </rPr>
      <t>9744</t>
    </r>
    <r>
      <rPr>
        <sz val="18"/>
        <rFont val="方正仿宋简体"/>
        <charset val="0"/>
      </rPr>
      <t>户</t>
    </r>
    <r>
      <rPr>
        <sz val="18"/>
        <rFont val="Times New Roman"/>
        <charset val="0"/>
      </rPr>
      <t>27995</t>
    </r>
    <r>
      <rPr>
        <sz val="18"/>
        <rFont val="方正仿宋简体"/>
        <charset val="0"/>
      </rPr>
      <t>人</t>
    </r>
  </si>
  <si>
    <t>扩建卤水养殖基地4000平方米，新建卤水养殖池30座；盐碱生物产业总产值增加，助力了盐池县地区生产总值的贡献率，成为当地具有显著竞争力的特色产业之一。因项目实施带动当地农村贫困发生率降低，助力乡村振兴战略实施，缩小城乡差距，促进区域社会和谐稳定发展。</t>
  </si>
  <si>
    <r>
      <rPr>
        <sz val="18"/>
        <rFont val="方正仿宋简体"/>
        <charset val="134"/>
      </rPr>
      <t>带动当地农户参与盐碱生物养殖，促进农户就业增收，其中脱贫户</t>
    </r>
    <r>
      <rPr>
        <sz val="18"/>
        <rFont val="Times New Roman"/>
        <charset val="134"/>
      </rPr>
      <t>5</t>
    </r>
    <r>
      <rPr>
        <sz val="18"/>
        <rFont val="方正仿宋简体"/>
        <charset val="134"/>
      </rPr>
      <t>户。群众收入每户年收入</t>
    </r>
    <r>
      <rPr>
        <sz val="18"/>
        <rFont val="Times New Roman"/>
        <charset val="134"/>
      </rPr>
      <t>2000</t>
    </r>
    <r>
      <rPr>
        <sz val="18"/>
        <rFont val="方正仿宋简体"/>
        <charset val="134"/>
      </rPr>
      <t>元以上。增强农村集体经济实力，提高农户参与产业发展的积极性和稳定性。</t>
    </r>
  </si>
  <si>
    <t>2025年盐池县乡镇小产业补助项目（户）</t>
  </si>
  <si>
    <r>
      <rPr>
        <sz val="18"/>
        <rFont val="方正仿宋简体"/>
        <charset val="0"/>
      </rPr>
      <t>计划资金总投入</t>
    </r>
    <r>
      <rPr>
        <sz val="18"/>
        <rFont val="Times New Roman"/>
        <charset val="0"/>
      </rPr>
      <t>1300</t>
    </r>
    <r>
      <rPr>
        <sz val="18"/>
        <rFont val="方正仿宋简体"/>
        <charset val="0"/>
      </rPr>
      <t>万元。支持乡镇发展适合本地的特色产业项目，对全县农户采取以奖代补的形式进行支持，脱贫户每户享受补助累计不超过</t>
    </r>
    <r>
      <rPr>
        <sz val="18"/>
        <rFont val="Times New Roman"/>
        <charset val="0"/>
      </rPr>
      <t>2000</t>
    </r>
    <r>
      <rPr>
        <sz val="18"/>
        <rFont val="方正仿宋简体"/>
        <charset val="0"/>
      </rPr>
      <t>元。</t>
    </r>
  </si>
  <si>
    <r>
      <rPr>
        <sz val="18"/>
        <rFont val="Times New Roman"/>
        <charset val="0"/>
      </rPr>
      <t>2000</t>
    </r>
    <r>
      <rPr>
        <sz val="18"/>
        <rFont val="方正仿宋简体"/>
        <charset val="0"/>
      </rPr>
      <t>元</t>
    </r>
    <r>
      <rPr>
        <sz val="18"/>
        <rFont val="Times New Roman"/>
        <charset val="0"/>
      </rPr>
      <t>/</t>
    </r>
    <r>
      <rPr>
        <sz val="18"/>
        <rFont val="方正仿宋简体"/>
        <charset val="0"/>
      </rPr>
      <t>户</t>
    </r>
  </si>
  <si>
    <t>计划投入资金1300万元，进一步培育乡镇特色经营产业，拓宽群众致富渠道，有效增加脱贫户收入，不断增强农业产业可持续发展能力。</t>
  </si>
  <si>
    <r>
      <rPr>
        <sz val="18"/>
        <rFont val="方正仿宋简体"/>
        <charset val="134"/>
      </rPr>
      <t>按照</t>
    </r>
    <r>
      <rPr>
        <sz val="18"/>
        <rFont val="Times New Roman"/>
        <charset val="134"/>
      </rPr>
      <t>2000</t>
    </r>
    <r>
      <rPr>
        <sz val="18"/>
        <rFont val="方正仿宋简体"/>
        <charset val="134"/>
      </rPr>
      <t>元</t>
    </r>
    <r>
      <rPr>
        <sz val="18"/>
        <rFont val="Times New Roman"/>
        <charset val="134"/>
      </rPr>
      <t>/</t>
    </r>
    <r>
      <rPr>
        <sz val="18"/>
        <rFont val="方正仿宋简体"/>
        <charset val="134"/>
      </rPr>
      <t>户的标准对脱贫户和未消除风险监测对象进行帮扶，通过政策扶持鼓励农户发展种养业，降低农民生产成本，促进农民增收每户年收入</t>
    </r>
    <r>
      <rPr>
        <sz val="18"/>
        <rFont val="Times New Roman"/>
        <charset val="134"/>
      </rPr>
      <t>5000</t>
    </r>
    <r>
      <rPr>
        <sz val="18"/>
        <rFont val="方正仿宋简体"/>
        <charset val="134"/>
      </rPr>
      <t>元以上</t>
    </r>
    <r>
      <rPr>
        <sz val="18"/>
        <rFont val="Times New Roman"/>
        <charset val="134"/>
      </rPr>
      <t>.</t>
    </r>
  </si>
  <si>
    <t>2025年盐池县监测对象产业扶持项目</t>
  </si>
  <si>
    <r>
      <rPr>
        <sz val="18"/>
        <rFont val="方正仿宋简体"/>
        <charset val="0"/>
      </rPr>
      <t>计划资金总投入</t>
    </r>
    <r>
      <rPr>
        <sz val="18"/>
        <rFont val="Times New Roman"/>
        <charset val="0"/>
      </rPr>
      <t>225</t>
    </r>
    <r>
      <rPr>
        <sz val="18"/>
        <rFont val="方正仿宋简体"/>
        <charset val="0"/>
      </rPr>
      <t>万元。重点围绕低收入人口产业发展和</t>
    </r>
    <r>
      <rPr>
        <sz val="18"/>
        <rFont val="Times New Roman"/>
        <charset val="0"/>
      </rPr>
      <t>“</t>
    </r>
    <r>
      <rPr>
        <sz val="18"/>
        <rFont val="方正仿宋简体"/>
        <charset val="0"/>
      </rPr>
      <t>两不愁、三保障</t>
    </r>
    <r>
      <rPr>
        <sz val="18"/>
        <rFont val="Times New Roman"/>
        <charset val="0"/>
      </rPr>
      <t>”</t>
    </r>
    <r>
      <rPr>
        <sz val="18"/>
        <rFont val="方正仿宋简体"/>
        <charset val="0"/>
      </rPr>
      <t>突出问题进行扶持（每户补助</t>
    </r>
    <r>
      <rPr>
        <sz val="18"/>
        <rFont val="Times New Roman"/>
        <charset val="0"/>
      </rPr>
      <t>1.5</t>
    </r>
    <r>
      <rPr>
        <sz val="18"/>
        <rFont val="方正仿宋简体"/>
        <charset val="0"/>
      </rPr>
      <t>万元）。全县预计</t>
    </r>
    <r>
      <rPr>
        <sz val="18"/>
        <rFont val="Times New Roman"/>
        <charset val="0"/>
      </rPr>
      <t>2025</t>
    </r>
    <r>
      <rPr>
        <sz val="18"/>
        <rFont val="方正仿宋简体"/>
        <charset val="0"/>
      </rPr>
      <t>年完成监测对象扶持</t>
    </r>
    <r>
      <rPr>
        <sz val="18"/>
        <rFont val="Times New Roman"/>
        <charset val="0"/>
      </rPr>
      <t>150</t>
    </r>
    <r>
      <rPr>
        <sz val="18"/>
        <rFont val="方正仿宋简体"/>
        <charset val="0"/>
      </rPr>
      <t>户。</t>
    </r>
  </si>
  <si>
    <r>
      <rPr>
        <sz val="18"/>
        <rFont val="Times New Roman"/>
        <charset val="0"/>
      </rPr>
      <t>15000</t>
    </r>
    <r>
      <rPr>
        <sz val="18"/>
        <rFont val="方正仿宋简体"/>
        <charset val="0"/>
      </rPr>
      <t>元</t>
    </r>
    <r>
      <rPr>
        <sz val="18"/>
        <rFont val="Times New Roman"/>
        <charset val="0"/>
      </rPr>
      <t>/</t>
    </r>
    <r>
      <rPr>
        <sz val="18"/>
        <rFont val="方正仿宋简体"/>
        <charset val="0"/>
      </rPr>
      <t>户</t>
    </r>
  </si>
  <si>
    <r>
      <rPr>
        <sz val="18"/>
        <rFont val="方正仿宋简体"/>
        <charset val="134"/>
      </rPr>
      <t>全县涉及行政村脱贫户</t>
    </r>
    <r>
      <rPr>
        <sz val="18"/>
        <rFont val="Times New Roman"/>
        <charset val="134"/>
      </rPr>
      <t>200</t>
    </r>
    <r>
      <rPr>
        <sz val="18"/>
        <rFont val="方正仿宋简体"/>
        <charset val="134"/>
      </rPr>
      <t>户</t>
    </r>
    <r>
      <rPr>
        <sz val="18"/>
        <rFont val="Times New Roman"/>
        <charset val="134"/>
      </rPr>
      <t>600</t>
    </r>
    <r>
      <rPr>
        <sz val="18"/>
        <rFont val="方正仿宋简体"/>
        <charset val="134"/>
      </rPr>
      <t>人。</t>
    </r>
  </si>
  <si>
    <t>鼓励和引导农户特别是脱贫人口和监测对象在符合用地政策前提下，利用自有院落空间及资源资产，高质量发展庭院经济，促进就地就近创业就业，拓展增收来源，增加农户收入。</t>
  </si>
  <si>
    <r>
      <rPr>
        <sz val="18"/>
        <rFont val="仿宋_GB2312"/>
        <charset val="134"/>
      </rPr>
      <t>按照</t>
    </r>
    <r>
      <rPr>
        <sz val="18"/>
        <rFont val="Times New Roman"/>
        <charset val="134"/>
      </rPr>
      <t>15000</t>
    </r>
    <r>
      <rPr>
        <sz val="18"/>
        <rFont val="仿宋_GB2312"/>
        <charset val="134"/>
      </rPr>
      <t>元</t>
    </r>
    <r>
      <rPr>
        <sz val="18"/>
        <rFont val="Times New Roman"/>
        <charset val="134"/>
      </rPr>
      <t>/</t>
    </r>
    <r>
      <rPr>
        <sz val="18"/>
        <rFont val="仿宋_GB2312"/>
        <charset val="134"/>
      </rPr>
      <t>户的标准，对新增监测对象进行扶持，通过政策扶持鼓励农户发展种养业，预计</t>
    </r>
    <r>
      <rPr>
        <sz val="18"/>
        <rFont val="Times New Roman"/>
        <charset val="134"/>
      </rPr>
      <t>2025</t>
    </r>
    <r>
      <rPr>
        <sz val="18"/>
        <rFont val="仿宋_GB2312"/>
        <charset val="134"/>
      </rPr>
      <t>年完成监测对象扶持</t>
    </r>
    <r>
      <rPr>
        <sz val="18"/>
        <rFont val="Times New Roman"/>
        <charset val="134"/>
      </rPr>
      <t>150</t>
    </r>
    <r>
      <rPr>
        <sz val="18"/>
        <rFont val="仿宋_GB2312"/>
        <charset val="134"/>
      </rPr>
      <t>户。降低农民生产成本，促进农民增收。</t>
    </r>
  </si>
  <si>
    <t>2025年盐池县高质量庭院经济发展项目</t>
  </si>
  <si>
    <r>
      <rPr>
        <sz val="18"/>
        <rFont val="方正仿宋简体"/>
        <charset val="0"/>
      </rPr>
      <t>计划资金总投入</t>
    </r>
    <r>
      <rPr>
        <sz val="18"/>
        <rFont val="Times New Roman"/>
        <charset val="0"/>
      </rPr>
      <t>120</t>
    </r>
    <r>
      <rPr>
        <sz val="18"/>
        <rFont val="方正仿宋简体"/>
        <charset val="0"/>
      </rPr>
      <t>万元。完成脱贫户及监测对象发展庭院经济</t>
    </r>
    <r>
      <rPr>
        <sz val="18"/>
        <rFont val="Times New Roman"/>
        <charset val="0"/>
      </rPr>
      <t>1500</t>
    </r>
    <r>
      <rPr>
        <sz val="18"/>
        <rFont val="方正仿宋简体"/>
        <charset val="0"/>
      </rPr>
      <t>户。其中：新增</t>
    </r>
    <r>
      <rPr>
        <sz val="18"/>
        <rFont val="Times New Roman"/>
        <charset val="0"/>
      </rPr>
      <t>300</t>
    </r>
    <r>
      <rPr>
        <sz val="18"/>
        <rFont val="方正仿宋简体"/>
        <charset val="0"/>
      </rPr>
      <t>户，巩固发展</t>
    </r>
    <r>
      <rPr>
        <sz val="18"/>
        <rFont val="Times New Roman"/>
        <charset val="0"/>
      </rPr>
      <t>1200</t>
    </r>
    <r>
      <rPr>
        <sz val="18"/>
        <rFont val="方正仿宋简体"/>
        <charset val="0"/>
      </rPr>
      <t>户。</t>
    </r>
  </si>
  <si>
    <r>
      <rPr>
        <sz val="18"/>
        <rFont val="方正仿宋简体"/>
        <charset val="0"/>
      </rPr>
      <t>冷棚（暖棚）蔬菜</t>
    </r>
    <r>
      <rPr>
        <sz val="18"/>
        <rFont val="Times New Roman"/>
        <charset val="0"/>
      </rPr>
      <t>2000</t>
    </r>
    <r>
      <rPr>
        <sz val="18"/>
        <rFont val="方正仿宋简体"/>
        <charset val="0"/>
      </rPr>
      <t>元</t>
    </r>
    <r>
      <rPr>
        <sz val="18"/>
        <rFont val="Times New Roman"/>
        <charset val="0"/>
      </rPr>
      <t>/</t>
    </r>
    <r>
      <rPr>
        <sz val="18"/>
        <rFont val="方正仿宋简体"/>
        <charset val="0"/>
      </rPr>
      <t>户、露地蔬菜</t>
    </r>
    <r>
      <rPr>
        <sz val="18"/>
        <rFont val="Times New Roman"/>
        <charset val="0"/>
      </rPr>
      <t>1000</t>
    </r>
    <r>
      <rPr>
        <sz val="18"/>
        <rFont val="方正仿宋简体"/>
        <charset val="0"/>
      </rPr>
      <t>元</t>
    </r>
    <r>
      <rPr>
        <sz val="18"/>
        <rFont val="Times New Roman"/>
        <charset val="0"/>
      </rPr>
      <t>/</t>
    </r>
    <r>
      <rPr>
        <sz val="18"/>
        <rFont val="方正仿宋简体"/>
        <charset val="0"/>
      </rPr>
      <t>亩</t>
    </r>
  </si>
  <si>
    <t>各有关村</t>
  </si>
  <si>
    <r>
      <rPr>
        <sz val="18"/>
        <rFont val="Times New Roman"/>
        <charset val="134"/>
      </rPr>
      <t>1.</t>
    </r>
    <r>
      <rPr>
        <sz val="18"/>
        <rFont val="方正仿宋简体"/>
        <charset val="134"/>
      </rPr>
      <t>鼓励有劳动能力的新增监测对象发展种养业，按照</t>
    </r>
    <r>
      <rPr>
        <sz val="18"/>
        <rFont val="Times New Roman"/>
        <charset val="134"/>
      </rPr>
      <t>15000</t>
    </r>
    <r>
      <rPr>
        <sz val="18"/>
        <rFont val="方正仿宋简体"/>
        <charset val="134"/>
      </rPr>
      <t>元</t>
    </r>
    <r>
      <rPr>
        <sz val="18"/>
        <rFont val="Times New Roman"/>
        <charset val="134"/>
      </rPr>
      <t>/</t>
    </r>
    <r>
      <rPr>
        <sz val="18"/>
        <rFont val="方正仿宋简体"/>
        <charset val="134"/>
      </rPr>
      <t>户的标准对其进行政策帮扶，降低生产成本，促进农民增收。</t>
    </r>
    <r>
      <rPr>
        <sz val="18"/>
        <rFont val="Times New Roman"/>
        <charset val="134"/>
      </rPr>
      <t xml:space="preserve">
2.</t>
    </r>
    <r>
      <rPr>
        <sz val="18"/>
        <rFont val="方正仿宋简体"/>
        <charset val="134"/>
      </rPr>
      <t>对弱劳动力或半劳动力、无劳动力的、无意愿发展产业的新增监测对象进行产业托管，按照</t>
    </r>
    <r>
      <rPr>
        <sz val="18"/>
        <rFont val="Times New Roman"/>
        <charset val="134"/>
      </rPr>
      <t>15000</t>
    </r>
    <r>
      <rPr>
        <sz val="18"/>
        <rFont val="方正仿宋简体"/>
        <charset val="134"/>
      </rPr>
      <t>元</t>
    </r>
    <r>
      <rPr>
        <sz val="18"/>
        <rFont val="Times New Roman"/>
        <charset val="134"/>
      </rPr>
      <t>/</t>
    </r>
    <r>
      <rPr>
        <sz val="18"/>
        <rFont val="方正仿宋简体"/>
        <charset val="134"/>
      </rPr>
      <t>户托管到村集体、龙头企业或合作社，每年给新增监测对象进行不低于</t>
    </r>
    <r>
      <rPr>
        <sz val="18"/>
        <rFont val="Times New Roman"/>
        <charset val="134"/>
      </rPr>
      <t>1500</t>
    </r>
    <r>
      <rPr>
        <sz val="18"/>
        <rFont val="方正仿宋简体"/>
        <charset val="134"/>
      </rPr>
      <t>元的产业分红，确保未消除风险监测对象稳定增收。</t>
    </r>
  </si>
  <si>
    <r>
      <rPr>
        <sz val="18"/>
        <rFont val="仿宋_GB2312"/>
        <charset val="134"/>
      </rPr>
      <t>高质量发展庭院经济，确保农户收入增加，群众收入每户每年增收</t>
    </r>
    <r>
      <rPr>
        <sz val="18"/>
        <rFont val="Times New Roman"/>
        <charset val="134"/>
      </rPr>
      <t>500</t>
    </r>
    <r>
      <rPr>
        <sz val="18"/>
        <rFont val="仿宋_GB2312"/>
        <charset val="134"/>
      </rPr>
      <t>元以上。其中：新增</t>
    </r>
    <r>
      <rPr>
        <sz val="18"/>
        <rFont val="Times New Roman"/>
        <charset val="134"/>
      </rPr>
      <t>300</t>
    </r>
    <r>
      <rPr>
        <sz val="18"/>
        <rFont val="仿宋_GB2312"/>
        <charset val="134"/>
      </rPr>
      <t>户，巩固发展</t>
    </r>
    <r>
      <rPr>
        <sz val="18"/>
        <rFont val="Times New Roman"/>
        <charset val="134"/>
      </rPr>
      <t>1200</t>
    </r>
    <r>
      <rPr>
        <sz val="18"/>
        <rFont val="仿宋_GB2312"/>
        <charset val="134"/>
      </rPr>
      <t>户。改善村庄环境。</t>
    </r>
  </si>
  <si>
    <r>
      <rPr>
        <sz val="18"/>
        <rFont val="Times New Roman"/>
        <charset val="0"/>
      </rPr>
      <t>2025</t>
    </r>
    <r>
      <rPr>
        <sz val="18"/>
        <rFont val="方正仿宋简体"/>
        <charset val="134"/>
      </rPr>
      <t>年盐池县低收入组脱贫人口产业扶持项目</t>
    </r>
  </si>
  <si>
    <r>
      <rPr>
        <sz val="18"/>
        <rFont val="方正仿宋简体"/>
        <charset val="134"/>
      </rPr>
      <t>计划资金总投入</t>
    </r>
    <r>
      <rPr>
        <sz val="18"/>
        <rFont val="Times New Roman"/>
        <charset val="134"/>
      </rPr>
      <t>222.5</t>
    </r>
    <r>
      <rPr>
        <sz val="18"/>
        <rFont val="方正仿宋简体"/>
        <charset val="134"/>
      </rPr>
      <t>万元。对低收入组脱贫人口进行扶持，每户</t>
    </r>
    <r>
      <rPr>
        <sz val="18"/>
        <rFont val="Times New Roman"/>
        <charset val="134"/>
      </rPr>
      <t>0.5</t>
    </r>
    <r>
      <rPr>
        <sz val="18"/>
        <rFont val="方正仿宋简体"/>
        <charset val="134"/>
      </rPr>
      <t>万元。全县</t>
    </r>
    <r>
      <rPr>
        <sz val="18"/>
        <rFont val="Times New Roman"/>
        <charset val="134"/>
      </rPr>
      <t>2025</t>
    </r>
    <r>
      <rPr>
        <sz val="18"/>
        <rFont val="方正仿宋简体"/>
        <charset val="134"/>
      </rPr>
      <t>年完成低收入组脱贫人口扶持</t>
    </r>
    <r>
      <rPr>
        <sz val="18"/>
        <rFont val="Times New Roman"/>
        <charset val="134"/>
      </rPr>
      <t>445</t>
    </r>
    <r>
      <rPr>
        <sz val="18"/>
        <rFont val="方正仿宋简体"/>
        <charset val="134"/>
      </rPr>
      <t>户。</t>
    </r>
  </si>
  <si>
    <r>
      <rPr>
        <sz val="18"/>
        <rFont val="Times New Roman"/>
        <charset val="0"/>
      </rPr>
      <t>5000</t>
    </r>
    <r>
      <rPr>
        <sz val="18"/>
        <rFont val="方正仿宋简体"/>
        <charset val="0"/>
      </rPr>
      <t>元</t>
    </r>
    <r>
      <rPr>
        <sz val="18"/>
        <rFont val="Times New Roman"/>
        <charset val="0"/>
      </rPr>
      <t>/</t>
    </r>
    <r>
      <rPr>
        <sz val="18"/>
        <rFont val="方正仿宋简体"/>
        <charset val="0"/>
      </rPr>
      <t>户</t>
    </r>
  </si>
  <si>
    <r>
      <rPr>
        <sz val="18"/>
        <rFont val="方正仿宋简体"/>
        <charset val="134"/>
      </rPr>
      <t>低收入组脱贫人口</t>
    </r>
    <r>
      <rPr>
        <sz val="18"/>
        <rFont val="Times New Roman"/>
        <charset val="134"/>
      </rPr>
      <t>445</t>
    </r>
    <r>
      <rPr>
        <sz val="18"/>
        <rFont val="方正仿宋简体"/>
        <charset val="134"/>
      </rPr>
      <t>户</t>
    </r>
  </si>
  <si>
    <r>
      <rPr>
        <sz val="18"/>
        <rFont val="方正仿宋简体"/>
        <charset val="134"/>
      </rPr>
      <t>鼓励有劳动能力的低收入组脱贫人口发展种养业，按照</t>
    </r>
    <r>
      <rPr>
        <sz val="18"/>
        <rFont val="Times New Roman"/>
        <charset val="134"/>
      </rPr>
      <t>5000</t>
    </r>
    <r>
      <rPr>
        <sz val="18"/>
        <rFont val="方正仿宋简体"/>
        <charset val="134"/>
      </rPr>
      <t>元</t>
    </r>
    <r>
      <rPr>
        <sz val="18"/>
        <rFont val="Times New Roman"/>
        <charset val="134"/>
      </rPr>
      <t>/</t>
    </r>
    <r>
      <rPr>
        <sz val="18"/>
        <rFont val="方正仿宋简体"/>
        <charset val="134"/>
      </rPr>
      <t>户的标准对其进行政策帮扶，降低生产成本，促进农民增收。</t>
    </r>
  </si>
  <si>
    <r>
      <rPr>
        <sz val="18"/>
        <rFont val="方正仿宋简体"/>
        <charset val="134"/>
      </rPr>
      <t>按照</t>
    </r>
    <r>
      <rPr>
        <sz val="18"/>
        <rFont val="Times New Roman"/>
        <charset val="134"/>
      </rPr>
      <t>5000</t>
    </r>
    <r>
      <rPr>
        <sz val="18"/>
        <rFont val="方正仿宋简体"/>
        <charset val="134"/>
      </rPr>
      <t>元</t>
    </r>
    <r>
      <rPr>
        <sz val="18"/>
        <rFont val="Times New Roman"/>
        <charset val="134"/>
      </rPr>
      <t>/</t>
    </r>
    <r>
      <rPr>
        <sz val="18"/>
        <rFont val="方正仿宋简体"/>
        <charset val="134"/>
      </rPr>
      <t>户的标准，对低收入组脱贫人口进行扶持，通过政策扶持鼓励农户发展种养业，预计</t>
    </r>
    <r>
      <rPr>
        <sz val="18"/>
        <rFont val="Times New Roman"/>
        <charset val="134"/>
      </rPr>
      <t>2025</t>
    </r>
    <r>
      <rPr>
        <sz val="18"/>
        <rFont val="方正仿宋简体"/>
        <charset val="134"/>
      </rPr>
      <t>年完成低收入组脱贫人口扶持</t>
    </r>
    <r>
      <rPr>
        <sz val="18"/>
        <rFont val="Times New Roman"/>
        <charset val="134"/>
      </rPr>
      <t>445</t>
    </r>
    <r>
      <rPr>
        <sz val="18"/>
        <rFont val="方正仿宋简体"/>
        <charset val="134"/>
      </rPr>
      <t>户。降低农民生产成本，促进农民增收。</t>
    </r>
  </si>
  <si>
    <r>
      <rPr>
        <sz val="18"/>
        <rFont val="Times New Roman"/>
        <charset val="0"/>
      </rPr>
      <t>2025</t>
    </r>
    <r>
      <rPr>
        <sz val="18"/>
        <rFont val="方正仿宋简体"/>
        <charset val="0"/>
      </rPr>
      <t>年花马池镇盈德村黄花菜产业巩固提升项目</t>
    </r>
  </si>
  <si>
    <r>
      <rPr>
        <sz val="18"/>
        <rFont val="方正仿宋简体"/>
        <charset val="0"/>
      </rPr>
      <t>计划资金总投入</t>
    </r>
    <r>
      <rPr>
        <sz val="18"/>
        <rFont val="Times New Roman"/>
        <charset val="0"/>
      </rPr>
      <t>54</t>
    </r>
    <r>
      <rPr>
        <sz val="18"/>
        <rFont val="方正仿宋简体"/>
        <charset val="0"/>
      </rPr>
      <t>万元，用于1.完成新品种黄花种植200亩，每亩补助1200元；2.支持盈德村黄花菜加工厂收购、销售工作，安排流动资金30万元（村集体企业）。</t>
    </r>
  </si>
  <si>
    <r>
      <rPr>
        <sz val="18"/>
        <rFont val="方正仿宋简体"/>
        <charset val="0"/>
      </rPr>
      <t>花马池镇</t>
    </r>
    <r>
      <rPr>
        <sz val="18"/>
        <rFont val="Times New Roman"/>
        <charset val="0"/>
      </rPr>
      <t xml:space="preserve">
</t>
    </r>
    <r>
      <rPr>
        <sz val="18"/>
        <rFont val="方正仿宋简体"/>
        <charset val="0"/>
      </rPr>
      <t>冒寨子村</t>
    </r>
  </si>
  <si>
    <r>
      <rPr>
        <sz val="18"/>
        <rFont val="方正仿宋简体"/>
        <charset val="0"/>
      </rPr>
      <t>花马池镇</t>
    </r>
    <r>
      <rPr>
        <sz val="18"/>
        <rFont val="Times New Roman"/>
        <charset val="0"/>
      </rPr>
      <t xml:space="preserve">
</t>
    </r>
    <r>
      <rPr>
        <sz val="18"/>
        <rFont val="方正仿宋简体"/>
        <charset val="0"/>
      </rPr>
      <t>人民政府</t>
    </r>
  </si>
  <si>
    <r>
      <rPr>
        <sz val="18"/>
        <rFont val="方正仿宋简体"/>
        <charset val="0"/>
      </rPr>
      <t>花马池镇冒寨子村受益</t>
    </r>
    <r>
      <rPr>
        <sz val="18"/>
        <rFont val="Times New Roman"/>
        <charset val="0"/>
      </rPr>
      <t>20</t>
    </r>
    <r>
      <rPr>
        <sz val="18"/>
        <rFont val="方正仿宋简体"/>
        <charset val="0"/>
      </rPr>
      <t>人其中脱贫户</t>
    </r>
    <r>
      <rPr>
        <sz val="18"/>
        <rFont val="Times New Roman"/>
        <charset val="0"/>
      </rPr>
      <t>4</t>
    </r>
    <r>
      <rPr>
        <sz val="18"/>
        <rFont val="方正仿宋简体"/>
        <charset val="0"/>
      </rPr>
      <t>人</t>
    </r>
  </si>
  <si>
    <r>
      <rPr>
        <sz val="18"/>
        <rFont val="Times New Roman"/>
        <charset val="134"/>
      </rPr>
      <t>1</t>
    </r>
    <r>
      <rPr>
        <sz val="18"/>
        <rFont val="方正仿宋简体"/>
        <charset val="134"/>
      </rPr>
      <t>、产出指标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）数量指标：完成新品种黄花种植</t>
    </r>
    <r>
      <rPr>
        <sz val="18"/>
        <rFont val="Times New Roman"/>
        <charset val="134"/>
      </rPr>
      <t>200</t>
    </r>
    <r>
      <rPr>
        <sz val="18"/>
        <rFont val="方正仿宋简体"/>
        <charset val="134"/>
      </rPr>
      <t>亩。</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）质量指标：合格率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t>
    </r>
    <r>
      <rPr>
        <sz val="18"/>
        <rFont val="Times New Roman"/>
        <charset val="134"/>
      </rPr>
      <t>3</t>
    </r>
    <r>
      <rPr>
        <sz val="18"/>
        <rFont val="方正仿宋简体"/>
        <charset val="134"/>
      </rPr>
      <t>）时效指标：项目完成期限</t>
    </r>
    <r>
      <rPr>
        <sz val="18"/>
        <rFont val="Times New Roman"/>
        <charset val="134"/>
      </rPr>
      <t>2025</t>
    </r>
    <r>
      <rPr>
        <sz val="18"/>
        <rFont val="方正仿宋简体"/>
        <charset val="134"/>
      </rPr>
      <t>年</t>
    </r>
    <r>
      <rPr>
        <sz val="18"/>
        <rFont val="Times New Roman"/>
        <charset val="134"/>
      </rPr>
      <t>12</t>
    </r>
    <r>
      <rPr>
        <sz val="18"/>
        <rFont val="方正仿宋简体"/>
        <charset val="134"/>
      </rPr>
      <t>月。</t>
    </r>
    <r>
      <rPr>
        <sz val="18"/>
        <rFont val="Times New Roman"/>
        <charset val="134"/>
      </rPr>
      <t xml:space="preserve">
2</t>
    </r>
    <r>
      <rPr>
        <sz val="18"/>
        <rFont val="方正仿宋简体"/>
        <charset val="134"/>
      </rPr>
      <t>、效益指标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）经济效益指标：增加村集体收入</t>
    </r>
    <r>
      <rPr>
        <sz val="18"/>
        <rFont val="Times New Roman"/>
        <charset val="134"/>
      </rPr>
      <t xml:space="preserve">
</t>
    </r>
    <r>
      <rPr>
        <sz val="18"/>
        <rFont val="方正仿宋简体"/>
        <charset val="134"/>
      </rPr>
      <t>村民收入显著提高；</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）社会效益指标：解决本村就业，提高村民幸福指数。</t>
    </r>
    <r>
      <rPr>
        <sz val="18"/>
        <rFont val="Times New Roman"/>
        <charset val="134"/>
      </rPr>
      <t xml:space="preserve">
3</t>
    </r>
    <r>
      <rPr>
        <sz val="18"/>
        <rFont val="方正仿宋简体"/>
        <charset val="134"/>
      </rPr>
      <t>、满意度指标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）受益群众满意度：</t>
    </r>
    <r>
      <rPr>
        <sz val="18"/>
        <rFont val="Times New Roman"/>
        <charset val="134"/>
      </rPr>
      <t>≥95%</t>
    </r>
    <r>
      <rPr>
        <sz val="18"/>
        <rFont val="方正仿宋简体"/>
        <charset val="134"/>
      </rPr>
      <t>。</t>
    </r>
  </si>
  <si>
    <r>
      <rPr>
        <sz val="18"/>
        <rFont val="方正仿宋简体"/>
        <charset val="134"/>
      </rPr>
      <t>主要提供并带动了</t>
    </r>
    <r>
      <rPr>
        <sz val="18"/>
        <rFont val="Times New Roman"/>
        <charset val="134"/>
      </rPr>
      <t>200</t>
    </r>
    <r>
      <rPr>
        <sz val="18"/>
        <rFont val="方正仿宋简体"/>
        <charset val="134"/>
      </rPr>
      <t>人</t>
    </r>
    <r>
      <rPr>
        <sz val="18"/>
        <rFont val="Times New Roman"/>
        <charset val="134"/>
      </rPr>
      <t>-300</t>
    </r>
    <r>
      <rPr>
        <sz val="18"/>
        <rFont val="方正仿宋简体"/>
        <charset val="134"/>
      </rPr>
      <t>人的就业。群众收入每户每年</t>
    </r>
    <r>
      <rPr>
        <sz val="18"/>
        <rFont val="Times New Roman"/>
        <charset val="134"/>
      </rPr>
      <t>1-3</t>
    </r>
    <r>
      <rPr>
        <sz val="18"/>
        <rFont val="方正仿宋简体"/>
        <charset val="134"/>
      </rPr>
      <t>万元。完成新品种黄花种植</t>
    </r>
    <r>
      <rPr>
        <sz val="18"/>
        <rFont val="Times New Roman"/>
        <charset val="134"/>
      </rPr>
      <t>200</t>
    </r>
    <r>
      <rPr>
        <sz val="18"/>
        <rFont val="方正仿宋简体"/>
        <charset val="134"/>
      </rPr>
      <t>亩，每亩补助</t>
    </r>
    <r>
      <rPr>
        <sz val="18"/>
        <rFont val="Times New Roman"/>
        <charset val="134"/>
      </rPr>
      <t>1200</t>
    </r>
    <r>
      <rPr>
        <sz val="18"/>
        <rFont val="方正仿宋简体"/>
        <charset val="134"/>
      </rPr>
      <t>元。</t>
    </r>
  </si>
  <si>
    <r>
      <rPr>
        <sz val="18"/>
        <rFont val="Times New Roman"/>
        <charset val="0"/>
      </rPr>
      <t>2025</t>
    </r>
    <r>
      <rPr>
        <sz val="18"/>
        <rFont val="方正仿宋简体"/>
        <charset val="0"/>
      </rPr>
      <t>年大水坑镇二道沟村肉牛养殖场巩固提升项目</t>
    </r>
  </si>
  <si>
    <r>
      <rPr>
        <sz val="18"/>
        <rFont val="方正仿宋简体"/>
        <charset val="134"/>
      </rPr>
      <t>计划资金总投入</t>
    </r>
    <r>
      <rPr>
        <sz val="18"/>
        <rFont val="Times New Roman"/>
        <charset val="134"/>
      </rPr>
      <t>130</t>
    </r>
    <r>
      <rPr>
        <sz val="18"/>
        <rFont val="方正仿宋简体"/>
        <charset val="134"/>
      </rPr>
      <t>万元，用于对二道沟村集体牛场进行巩固提升，其中新建牛产房1座、草料棚地面硬化800平方米、场地道路硬化1250平方米；牛棚过道、活动区及草料槽硬化720平方米，改造消毒池60平方米、场区外侧引水沟50米及排水沟、雨水篦子、草料棚防雨等设施的提升改造，购置小型生产机械车辆和设施设备等。</t>
    </r>
  </si>
  <si>
    <r>
      <rPr>
        <sz val="18"/>
        <rFont val="方正仿宋简体"/>
        <charset val="0"/>
      </rPr>
      <t>大水坑镇</t>
    </r>
    <r>
      <rPr>
        <sz val="18"/>
        <rFont val="Times New Roman"/>
        <charset val="0"/>
      </rPr>
      <t xml:space="preserve">
</t>
    </r>
    <r>
      <rPr>
        <sz val="18"/>
        <rFont val="方正仿宋简体"/>
        <charset val="0"/>
      </rPr>
      <t>二道沟村</t>
    </r>
  </si>
  <si>
    <r>
      <rPr>
        <sz val="18"/>
        <rFont val="方正仿宋简体"/>
        <charset val="0"/>
      </rPr>
      <t>大水坑镇</t>
    </r>
    <r>
      <rPr>
        <sz val="18"/>
        <rFont val="Times New Roman"/>
        <charset val="0"/>
      </rPr>
      <t xml:space="preserve">
</t>
    </r>
    <r>
      <rPr>
        <sz val="18"/>
        <rFont val="方正仿宋简体"/>
        <charset val="0"/>
      </rPr>
      <t>人民政府</t>
    </r>
  </si>
  <si>
    <r>
      <rPr>
        <sz val="18"/>
        <rFont val="方正仿宋简体"/>
        <charset val="0"/>
      </rPr>
      <t>大水坑镇二道沟村受益</t>
    </r>
    <r>
      <rPr>
        <sz val="18"/>
        <rFont val="Times New Roman"/>
        <charset val="0"/>
      </rPr>
      <t>50</t>
    </r>
    <r>
      <rPr>
        <sz val="18"/>
        <rFont val="方正仿宋简体"/>
        <charset val="0"/>
      </rPr>
      <t>人其中脱贫户</t>
    </r>
    <r>
      <rPr>
        <sz val="18"/>
        <rFont val="Times New Roman"/>
        <charset val="0"/>
      </rPr>
      <t>32</t>
    </r>
    <r>
      <rPr>
        <sz val="18"/>
        <rFont val="方正仿宋简体"/>
        <charset val="0"/>
      </rPr>
      <t>户</t>
    </r>
  </si>
  <si>
    <r>
      <rPr>
        <sz val="18"/>
        <rFont val="方正仿宋简体"/>
        <charset val="134"/>
      </rPr>
      <t>投入资金</t>
    </r>
    <r>
      <rPr>
        <sz val="18"/>
        <rFont val="Times New Roman"/>
        <charset val="134"/>
      </rPr>
      <t>130</t>
    </r>
    <r>
      <rPr>
        <sz val="18"/>
        <rFont val="方正仿宋简体"/>
        <charset val="134"/>
      </rPr>
      <t>万元，用于对二道沟村集体牛场进行巩固提升，其中新建牛产房1座、草料棚地面硬化800平方米、场地道路硬化1250平方米；牛棚过道、活动区及草料槽硬化720平方米，改造消毒池60平方米、场区外侧引水沟50米及排水沟、雨水篦子、草料棚防雨等设施的提升改造，购置小型生产机械车辆和设施设备等。</t>
    </r>
  </si>
  <si>
    <r>
      <rPr>
        <sz val="18"/>
        <rFont val="方正仿宋简体"/>
        <charset val="134"/>
      </rPr>
      <t>带动二道沟村</t>
    </r>
    <r>
      <rPr>
        <sz val="18"/>
        <rFont val="Times New Roman"/>
        <charset val="134"/>
      </rPr>
      <t>4</t>
    </r>
    <r>
      <rPr>
        <sz val="18"/>
        <rFont val="方正仿宋简体"/>
        <charset val="134"/>
      </rPr>
      <t>户监测户，户均增收</t>
    </r>
    <r>
      <rPr>
        <sz val="18"/>
        <rFont val="Times New Roman"/>
        <charset val="134"/>
      </rPr>
      <t>1000</t>
    </r>
    <r>
      <rPr>
        <sz val="18"/>
        <rFont val="方正仿宋简体"/>
        <charset val="134"/>
      </rPr>
      <t>元；带动脱贫户</t>
    </r>
    <r>
      <rPr>
        <sz val="18"/>
        <rFont val="Times New Roman"/>
        <charset val="134"/>
      </rPr>
      <t>32</t>
    </r>
    <r>
      <rPr>
        <sz val="18"/>
        <rFont val="方正仿宋简体"/>
        <charset val="134"/>
      </rPr>
      <t>户，户均增收</t>
    </r>
    <r>
      <rPr>
        <sz val="18"/>
        <rFont val="Times New Roman"/>
        <charset val="134"/>
      </rPr>
      <t>500</t>
    </r>
    <r>
      <rPr>
        <sz val="18"/>
        <rFont val="方正仿宋简体"/>
        <charset val="134"/>
      </rPr>
      <t>元。</t>
    </r>
  </si>
  <si>
    <r>
      <rPr>
        <sz val="18"/>
        <rFont val="Times New Roman"/>
        <charset val="0"/>
      </rPr>
      <t>2025</t>
    </r>
    <r>
      <rPr>
        <sz val="18"/>
        <rFont val="方正仿宋简体"/>
        <charset val="0"/>
      </rPr>
      <t>年大水坑镇柳条井村日光温棚提升改造项目</t>
    </r>
  </si>
  <si>
    <r>
      <rPr>
        <sz val="18"/>
        <rFont val="方正仿宋简体"/>
        <charset val="134"/>
      </rPr>
      <t>计划资金总投入</t>
    </r>
    <r>
      <rPr>
        <sz val="18"/>
        <rFont val="Times New Roman"/>
        <charset val="134"/>
      </rPr>
      <t>139</t>
    </r>
    <r>
      <rPr>
        <sz val="18"/>
        <rFont val="方正仿宋简体"/>
        <charset val="134"/>
      </rPr>
      <t>万元，用于对柳条井村集体经济项目温棚进行改造提升，其中维修提升蓄水池1座（600立方米）及配套相应设施；对原有9座果蔬温棚进行保温提升改造，相应墙体及后墙加装夹芯保温板等。</t>
    </r>
  </si>
  <si>
    <r>
      <rPr>
        <sz val="18"/>
        <rFont val="方正仿宋简体"/>
        <charset val="0"/>
      </rPr>
      <t>大水坑镇</t>
    </r>
    <r>
      <rPr>
        <sz val="18"/>
        <rFont val="Times New Roman"/>
        <charset val="0"/>
      </rPr>
      <t xml:space="preserve">
</t>
    </r>
    <r>
      <rPr>
        <sz val="18"/>
        <rFont val="方正仿宋简体"/>
        <charset val="0"/>
      </rPr>
      <t>柳条井村</t>
    </r>
  </si>
  <si>
    <r>
      <rPr>
        <sz val="18"/>
        <rFont val="方正仿宋简体"/>
        <charset val="0"/>
      </rPr>
      <t>大水坑镇</t>
    </r>
    <r>
      <rPr>
        <sz val="18"/>
        <rFont val="Times New Roman"/>
        <charset val="0"/>
      </rPr>
      <t xml:space="preserve">
</t>
    </r>
    <r>
      <rPr>
        <sz val="18"/>
        <rFont val="方正仿宋简体"/>
        <charset val="0"/>
      </rPr>
      <t>柳条井村受益</t>
    </r>
    <r>
      <rPr>
        <sz val="18"/>
        <rFont val="Times New Roman"/>
        <charset val="0"/>
      </rPr>
      <t>10</t>
    </r>
    <r>
      <rPr>
        <sz val="18"/>
        <rFont val="方正仿宋简体"/>
        <charset val="0"/>
      </rPr>
      <t>人其中脱贫户</t>
    </r>
    <r>
      <rPr>
        <sz val="18"/>
        <rFont val="Times New Roman"/>
        <charset val="0"/>
      </rPr>
      <t>7</t>
    </r>
    <r>
      <rPr>
        <sz val="18"/>
        <rFont val="方正仿宋简体"/>
        <charset val="0"/>
      </rPr>
      <t>人</t>
    </r>
  </si>
  <si>
    <r>
      <rPr>
        <sz val="18"/>
        <rFont val="方正仿宋简体"/>
        <charset val="134"/>
      </rPr>
      <t>投入资金</t>
    </r>
    <r>
      <rPr>
        <sz val="18"/>
        <rFont val="Times New Roman"/>
        <charset val="134"/>
      </rPr>
      <t>139</t>
    </r>
    <r>
      <rPr>
        <sz val="18"/>
        <rFont val="方正仿宋简体"/>
        <charset val="134"/>
      </rPr>
      <t>万元，用于柳条井村日光温棚提升改造，通过实施一系列维修与加装工程，显著提升蓄水池及其配套设施的功能，完善日光温棚防护与保温条件，为相关生产活动或设施稳定运行提供坚实保障，实现设施的高效利用与长效维护，便于节能减排与经济效益的双重提升，进一步增加村集体收入。</t>
    </r>
  </si>
  <si>
    <r>
      <rPr>
        <sz val="18"/>
        <rFont val="方正仿宋简体"/>
        <charset val="134"/>
      </rPr>
      <t>带动柳条井村</t>
    </r>
    <r>
      <rPr>
        <sz val="18"/>
        <rFont val="Times New Roman"/>
        <charset val="134"/>
      </rPr>
      <t>7</t>
    </r>
    <r>
      <rPr>
        <sz val="18"/>
        <rFont val="方正仿宋简体"/>
        <charset val="134"/>
      </rPr>
      <t>户脱贫户，户均增收</t>
    </r>
    <r>
      <rPr>
        <sz val="18"/>
        <rFont val="Times New Roman"/>
        <charset val="134"/>
      </rPr>
      <t>3000</t>
    </r>
    <r>
      <rPr>
        <sz val="18"/>
        <rFont val="方正仿宋简体"/>
        <charset val="134"/>
      </rPr>
      <t>元。</t>
    </r>
  </si>
  <si>
    <r>
      <rPr>
        <sz val="18"/>
        <rFont val="Times New Roman"/>
        <charset val="0"/>
      </rPr>
      <t>2025</t>
    </r>
    <r>
      <rPr>
        <sz val="18"/>
        <rFont val="方正仿宋简体"/>
        <charset val="0"/>
      </rPr>
      <t>年大水坑镇摆宴井村滩羊养殖提升项目</t>
    </r>
  </si>
  <si>
    <r>
      <rPr>
        <sz val="18"/>
        <rFont val="方正仿宋简体"/>
        <charset val="134"/>
      </rPr>
      <t>计划资金总投入</t>
    </r>
    <r>
      <rPr>
        <sz val="18"/>
        <rFont val="Times New Roman"/>
        <charset val="134"/>
      </rPr>
      <t>128.4</t>
    </r>
    <r>
      <rPr>
        <sz val="18"/>
        <rFont val="方正仿宋简体"/>
        <charset val="134"/>
      </rPr>
      <t>万元，用于对摆宴井村集体经济养殖羊棚进行提升改造，其中拆除原有羊棚棚顶2000余平方米，重新铺设棚顶2400平方米；更换拆除原有破损羊槽等；维修改造原有800平方米青储池等附属设施，购置小型农用车辆1辆。</t>
    </r>
  </si>
  <si>
    <t>摆宴井村</t>
  </si>
  <si>
    <r>
      <rPr>
        <sz val="18"/>
        <rFont val="方正仿宋简体"/>
        <charset val="0"/>
      </rPr>
      <t>摆宴井村受益</t>
    </r>
    <r>
      <rPr>
        <sz val="18"/>
        <rFont val="Times New Roman"/>
        <charset val="0"/>
      </rPr>
      <t>20</t>
    </r>
    <r>
      <rPr>
        <sz val="18"/>
        <rFont val="方正仿宋简体"/>
        <charset val="0"/>
      </rPr>
      <t>人其中脱贫户</t>
    </r>
    <r>
      <rPr>
        <sz val="18"/>
        <rFont val="Times New Roman"/>
        <charset val="0"/>
      </rPr>
      <t>6</t>
    </r>
    <r>
      <rPr>
        <sz val="18"/>
        <rFont val="方正仿宋简体"/>
        <charset val="0"/>
      </rPr>
      <t>人</t>
    </r>
  </si>
  <si>
    <r>
      <rPr>
        <sz val="18"/>
        <rFont val="方正仿宋简体"/>
        <charset val="134"/>
      </rPr>
      <t>投入资金</t>
    </r>
    <r>
      <rPr>
        <sz val="18"/>
        <rFont val="Times New Roman"/>
        <charset val="134"/>
      </rPr>
      <t>128.4</t>
    </r>
    <r>
      <rPr>
        <sz val="18"/>
        <rFont val="方正仿宋简体"/>
        <charset val="134"/>
      </rPr>
      <t>万元，用于其中拆除原有羊棚棚顶2000余平方米，重新铺设棚顶2400平方米；更换拆除原有破损羊槽等；维修改造原有800平方米青储池等附属设施，购置小型农用车辆1辆。进一步增加村集体收入。</t>
    </r>
  </si>
  <si>
    <r>
      <rPr>
        <sz val="18"/>
        <rFont val="方正仿宋简体"/>
        <charset val="134"/>
      </rPr>
      <t>带动摆宴井村</t>
    </r>
    <r>
      <rPr>
        <sz val="18"/>
        <rFont val="Times New Roman"/>
        <charset val="134"/>
      </rPr>
      <t>6</t>
    </r>
    <r>
      <rPr>
        <sz val="18"/>
        <rFont val="方正仿宋简体"/>
        <charset val="134"/>
      </rPr>
      <t>户监测户，户均增收</t>
    </r>
    <r>
      <rPr>
        <sz val="18"/>
        <rFont val="Times New Roman"/>
        <charset val="134"/>
      </rPr>
      <t>1000</t>
    </r>
    <r>
      <rPr>
        <sz val="18"/>
        <rFont val="方正仿宋简体"/>
        <charset val="134"/>
      </rPr>
      <t>元；带动脱贫</t>
    </r>
    <r>
      <rPr>
        <sz val="18"/>
        <rFont val="Times New Roman"/>
        <charset val="134"/>
      </rPr>
      <t>103</t>
    </r>
    <r>
      <rPr>
        <sz val="18"/>
        <rFont val="方正仿宋简体"/>
        <charset val="134"/>
      </rPr>
      <t>户，户均增收</t>
    </r>
    <r>
      <rPr>
        <sz val="18"/>
        <rFont val="Times New Roman"/>
        <charset val="134"/>
      </rPr>
      <t>1000</t>
    </r>
    <r>
      <rPr>
        <sz val="18"/>
        <rFont val="方正仿宋简体"/>
        <charset val="134"/>
      </rPr>
      <t>元。</t>
    </r>
  </si>
  <si>
    <r>
      <rPr>
        <sz val="18"/>
        <rFont val="方正仿宋简体"/>
        <charset val="0"/>
      </rPr>
      <t>大水坑镇摆宴井村</t>
    </r>
    <r>
      <rPr>
        <sz val="18"/>
        <rFont val="Times New Roman"/>
        <charset val="0"/>
      </rPr>
      <t>2025</t>
    </r>
    <r>
      <rPr>
        <sz val="18"/>
        <rFont val="方正仿宋简体"/>
        <charset val="0"/>
      </rPr>
      <t>年红梅杏软体水窖建设项目</t>
    </r>
  </si>
  <si>
    <r>
      <rPr>
        <sz val="18"/>
        <rFont val="方正仿宋简体"/>
        <charset val="0"/>
      </rPr>
      <t>计划资金总投入</t>
    </r>
    <r>
      <rPr>
        <sz val="18"/>
        <rFont val="Times New Roman"/>
        <charset val="0"/>
      </rPr>
      <t>321</t>
    </r>
    <r>
      <rPr>
        <sz val="18"/>
        <rFont val="方正仿宋简体"/>
        <charset val="0"/>
      </rPr>
      <t>万元，红梅杏林区内实施软体水窖节水灌溉，完成</t>
    </r>
    <r>
      <rPr>
        <sz val="18"/>
        <rFont val="Times New Roman"/>
        <charset val="0"/>
      </rPr>
      <t>500</t>
    </r>
    <r>
      <rPr>
        <sz val="18"/>
        <rFont val="方正仿宋简体"/>
        <charset val="0"/>
      </rPr>
      <t>个软体水窖及配套动力管网设施建设。</t>
    </r>
  </si>
  <si>
    <r>
      <rPr>
        <sz val="18"/>
        <rFont val="方正仿宋简体"/>
        <charset val="0"/>
      </rPr>
      <t>摆宴井村受益</t>
    </r>
    <r>
      <rPr>
        <sz val="18"/>
        <rFont val="Times New Roman"/>
        <charset val="0"/>
      </rPr>
      <t>20</t>
    </r>
    <r>
      <rPr>
        <sz val="18"/>
        <rFont val="方正仿宋简体"/>
        <charset val="0"/>
      </rPr>
      <t>人其中脱贫户</t>
    </r>
    <r>
      <rPr>
        <sz val="18"/>
        <rFont val="Times New Roman"/>
        <charset val="0"/>
      </rPr>
      <t>5</t>
    </r>
    <r>
      <rPr>
        <sz val="18"/>
        <rFont val="方正仿宋简体"/>
        <charset val="0"/>
      </rPr>
      <t>人</t>
    </r>
  </si>
  <si>
    <r>
      <rPr>
        <sz val="18"/>
        <color rgb="FF000000"/>
        <rFont val="方正仿宋简体"/>
        <charset val="134"/>
      </rPr>
      <t>计划在村林区内建设</t>
    </r>
    <r>
      <rPr>
        <sz val="18"/>
        <color rgb="FF000000"/>
        <rFont val="Times New Roman"/>
        <charset val="134"/>
      </rPr>
      <t>500</t>
    </r>
    <r>
      <rPr>
        <sz val="18"/>
        <color rgb="FF000000"/>
        <rFont val="方正仿宋简体"/>
        <charset val="134"/>
      </rPr>
      <t>个软体水窖来满足</t>
    </r>
    <r>
      <rPr>
        <sz val="18"/>
        <color rgb="FF000000"/>
        <rFont val="Times New Roman"/>
        <charset val="134"/>
      </rPr>
      <t>2000</t>
    </r>
    <r>
      <rPr>
        <sz val="18"/>
        <color rgb="FF000000"/>
        <rFont val="方正仿宋简体"/>
        <charset val="134"/>
      </rPr>
      <t>亩红梅杏浇灌。总投资</t>
    </r>
    <r>
      <rPr>
        <sz val="18"/>
        <color rgb="FF000000"/>
        <rFont val="Times New Roman"/>
        <charset val="134"/>
      </rPr>
      <t>321</t>
    </r>
    <r>
      <rPr>
        <sz val="18"/>
        <color rgb="FF000000"/>
        <rFont val="方正仿宋简体"/>
        <charset val="134"/>
      </rPr>
      <t>万元，按每年浇灌</t>
    </r>
    <r>
      <rPr>
        <sz val="18"/>
        <color rgb="FF000000"/>
        <rFont val="Times New Roman"/>
        <charset val="134"/>
      </rPr>
      <t>5</t>
    </r>
    <r>
      <rPr>
        <sz val="18"/>
        <color rgb="FF000000"/>
        <rFont val="方正仿宋简体"/>
        <charset val="134"/>
      </rPr>
      <t>次水，每年灌溉费用</t>
    </r>
    <r>
      <rPr>
        <sz val="18"/>
        <color rgb="FF000000"/>
        <rFont val="Times New Roman"/>
        <charset val="134"/>
      </rPr>
      <t>60</t>
    </r>
    <r>
      <rPr>
        <sz val="18"/>
        <color rgb="FF000000"/>
        <rFont val="方正仿宋简体"/>
        <charset val="134"/>
      </rPr>
      <t>万元，建设成功后</t>
    </r>
    <r>
      <rPr>
        <sz val="18"/>
        <color rgb="FF000000"/>
        <rFont val="Times New Roman"/>
        <charset val="134"/>
      </rPr>
      <t>5</t>
    </r>
    <r>
      <rPr>
        <sz val="18"/>
        <color rgb="FF000000"/>
        <rFont val="方正仿宋简体"/>
        <charset val="134"/>
      </rPr>
      <t>年回本，该软体水窖使用年限在</t>
    </r>
    <r>
      <rPr>
        <sz val="18"/>
        <color rgb="FF000000"/>
        <rFont val="Times New Roman"/>
        <charset val="134"/>
      </rPr>
      <t>10-15</t>
    </r>
    <r>
      <rPr>
        <sz val="18"/>
        <color rgb="FF000000"/>
        <rFont val="方正仿宋简体"/>
        <charset val="134"/>
      </rPr>
      <t>年。融入电商模式，线上与线下相结合的发展经营模式，实现村集体与农民双增收。初步测算三年成林后，每亩年净产值</t>
    </r>
    <r>
      <rPr>
        <sz val="18"/>
        <color rgb="FF000000"/>
        <rFont val="Times New Roman"/>
        <charset val="134"/>
      </rPr>
      <t>1000</t>
    </r>
    <r>
      <rPr>
        <sz val="18"/>
        <color rgb="FF000000"/>
        <rFont val="方正仿宋简体"/>
        <charset val="134"/>
      </rPr>
      <t>元，年总产值可达</t>
    </r>
    <r>
      <rPr>
        <sz val="18"/>
        <color rgb="FF000000"/>
        <rFont val="Times New Roman"/>
        <charset val="134"/>
      </rPr>
      <t>200</t>
    </r>
    <r>
      <rPr>
        <sz val="18"/>
        <color rgb="FF000000"/>
        <rFont val="方正仿宋简体"/>
        <charset val="134"/>
      </rPr>
      <t>万元。实现社会效益、经济效益、生态效益的共赢目标。项目建成后，可解决本村劳动力就业</t>
    </r>
    <r>
      <rPr>
        <sz val="18"/>
        <color rgb="FF000000"/>
        <rFont val="Times New Roman"/>
        <charset val="134"/>
      </rPr>
      <t>200</t>
    </r>
    <r>
      <rPr>
        <sz val="18"/>
        <color rgb="FF000000"/>
        <rFont val="方正仿宋简体"/>
        <charset val="134"/>
      </rPr>
      <t>人，人均增收</t>
    </r>
    <r>
      <rPr>
        <sz val="18"/>
        <color rgb="FF000000"/>
        <rFont val="Times New Roman"/>
        <charset val="134"/>
      </rPr>
      <t>2000</t>
    </r>
    <r>
      <rPr>
        <sz val="18"/>
        <color rgb="FF000000"/>
        <rFont val="方正仿宋简体"/>
        <charset val="134"/>
      </rPr>
      <t>元。</t>
    </r>
  </si>
  <si>
    <r>
      <rPr>
        <sz val="18"/>
        <color rgb="FF000000"/>
        <rFont val="方正仿宋简体"/>
        <charset val="134"/>
      </rPr>
      <t>可解决本村劳动力就业</t>
    </r>
    <r>
      <rPr>
        <sz val="18"/>
        <color rgb="FF000000"/>
        <rFont val="Times New Roman"/>
        <charset val="134"/>
      </rPr>
      <t>200</t>
    </r>
    <r>
      <rPr>
        <sz val="18"/>
        <color rgb="FF000000"/>
        <rFont val="方正仿宋简体"/>
        <charset val="134"/>
      </rPr>
      <t>人，人均增收</t>
    </r>
    <r>
      <rPr>
        <sz val="18"/>
        <color rgb="FF000000"/>
        <rFont val="Times New Roman"/>
        <charset val="134"/>
      </rPr>
      <t>2000</t>
    </r>
    <r>
      <rPr>
        <sz val="18"/>
        <color rgb="FF000000"/>
        <rFont val="方正仿宋简体"/>
        <charset val="134"/>
      </rPr>
      <t>元。带动摆宴井村</t>
    </r>
    <r>
      <rPr>
        <sz val="18"/>
        <color rgb="FF000000"/>
        <rFont val="Times New Roman"/>
        <charset val="134"/>
      </rPr>
      <t>5</t>
    </r>
    <r>
      <rPr>
        <sz val="18"/>
        <color rgb="FF000000"/>
        <rFont val="方正仿宋简体"/>
        <charset val="134"/>
      </rPr>
      <t>户监测户收入</t>
    </r>
    <r>
      <rPr>
        <sz val="18"/>
        <color rgb="FF000000"/>
        <rFont val="Times New Roman"/>
        <charset val="134"/>
      </rPr>
      <t>.</t>
    </r>
  </si>
  <si>
    <r>
      <rPr>
        <sz val="18"/>
        <rFont val="方正仿宋简体"/>
        <charset val="0"/>
      </rPr>
      <t>高沙窝镇营西村</t>
    </r>
    <r>
      <rPr>
        <sz val="18"/>
        <rFont val="Times New Roman"/>
        <charset val="0"/>
      </rPr>
      <t>2025</t>
    </r>
    <r>
      <rPr>
        <sz val="18"/>
        <rFont val="方正仿宋简体"/>
        <charset val="0"/>
      </rPr>
      <t>年设施温棚建设项目</t>
    </r>
  </si>
  <si>
    <r>
      <rPr>
        <sz val="18"/>
        <rFont val="方正仿宋简体"/>
        <charset val="0"/>
      </rPr>
      <t>计划资金总投入</t>
    </r>
    <r>
      <rPr>
        <sz val="18"/>
        <rFont val="Times New Roman"/>
        <charset val="0"/>
      </rPr>
      <t>321</t>
    </r>
    <r>
      <rPr>
        <sz val="18"/>
        <rFont val="方正仿宋简体"/>
        <charset val="0"/>
      </rPr>
      <t>万元，村集体经济发展项目。新建大拱棚</t>
    </r>
    <r>
      <rPr>
        <sz val="18"/>
        <rFont val="Times New Roman"/>
        <charset val="0"/>
      </rPr>
      <t>60</t>
    </r>
    <r>
      <rPr>
        <sz val="18"/>
        <rFont val="方正仿宋简体"/>
        <charset val="0"/>
      </rPr>
      <t>座；种植芦笋等特色果蔬。</t>
    </r>
  </si>
  <si>
    <t>营西村</t>
  </si>
  <si>
    <r>
      <rPr>
        <sz val="18"/>
        <rFont val="方正仿宋简体"/>
        <charset val="0"/>
      </rPr>
      <t>高沙窝镇</t>
    </r>
    <r>
      <rPr>
        <sz val="18"/>
        <rFont val="Times New Roman"/>
        <charset val="0"/>
      </rPr>
      <t xml:space="preserve">
</t>
    </r>
    <r>
      <rPr>
        <sz val="18"/>
        <rFont val="方正仿宋简体"/>
        <charset val="0"/>
      </rPr>
      <t>人民政府</t>
    </r>
  </si>
  <si>
    <r>
      <rPr>
        <sz val="18"/>
        <rFont val="方正仿宋简体"/>
        <charset val="0"/>
      </rPr>
      <t>营西村受益</t>
    </r>
    <r>
      <rPr>
        <sz val="18"/>
        <rFont val="Times New Roman"/>
        <charset val="0"/>
      </rPr>
      <t>50</t>
    </r>
    <r>
      <rPr>
        <sz val="18"/>
        <rFont val="方正仿宋简体"/>
        <charset val="0"/>
      </rPr>
      <t>人其中脱贫户</t>
    </r>
    <r>
      <rPr>
        <sz val="18"/>
        <rFont val="Times New Roman"/>
        <charset val="0"/>
      </rPr>
      <t>12</t>
    </r>
    <r>
      <rPr>
        <sz val="18"/>
        <rFont val="方正仿宋简体"/>
        <charset val="0"/>
      </rPr>
      <t>人</t>
    </r>
  </si>
  <si>
    <r>
      <rPr>
        <sz val="18"/>
        <color rgb="FF000000"/>
        <rFont val="方正仿宋简体"/>
        <charset val="134"/>
      </rPr>
      <t>新建大拱棚</t>
    </r>
    <r>
      <rPr>
        <sz val="18"/>
        <color rgb="FF000000"/>
        <rFont val="Times New Roman"/>
        <charset val="134"/>
      </rPr>
      <t>60</t>
    </r>
    <r>
      <rPr>
        <sz val="18"/>
        <color rgb="FF000000"/>
        <rFont val="方正仿宋简体"/>
        <charset val="134"/>
      </rPr>
      <t>座。种植芦笋等特色果蔬。</t>
    </r>
  </si>
  <si>
    <r>
      <rPr>
        <sz val="18"/>
        <color rgb="FF000000"/>
        <rFont val="方正仿宋简体"/>
        <charset val="134"/>
      </rPr>
      <t>一是村委按照</t>
    </r>
    <r>
      <rPr>
        <sz val="18"/>
        <color rgb="FF000000"/>
        <rFont val="Times New Roman"/>
        <charset val="134"/>
      </rPr>
      <t>2000</t>
    </r>
    <r>
      <rPr>
        <sz val="18"/>
        <color rgb="FF000000"/>
        <rFont val="方正仿宋简体"/>
        <charset val="134"/>
      </rPr>
      <t>元</t>
    </r>
    <r>
      <rPr>
        <sz val="18"/>
        <color rgb="FF000000"/>
        <rFont val="Times New Roman"/>
        <charset val="134"/>
      </rPr>
      <t>/</t>
    </r>
    <r>
      <rPr>
        <sz val="18"/>
        <color rgb="FF000000"/>
        <rFont val="方正仿宋简体"/>
        <charset val="134"/>
      </rPr>
      <t>座租赁农户，为村集体增收</t>
    </r>
    <r>
      <rPr>
        <sz val="18"/>
        <color rgb="FF000000"/>
        <rFont val="Times New Roman"/>
        <charset val="134"/>
      </rPr>
      <t>12</t>
    </r>
    <r>
      <rPr>
        <sz val="18"/>
        <color rgb="FF000000"/>
        <rFont val="方正仿宋简体"/>
        <charset val="134"/>
      </rPr>
      <t>万元</t>
    </r>
    <r>
      <rPr>
        <sz val="18"/>
        <color rgb="FF000000"/>
        <rFont val="Times New Roman"/>
        <charset val="134"/>
      </rPr>
      <t>/</t>
    </r>
    <r>
      <rPr>
        <sz val="18"/>
        <color rgb="FF000000"/>
        <rFont val="方正仿宋简体"/>
        <charset val="134"/>
      </rPr>
      <t>年；二是将新建拱棚租赁给本村村民，预计每座为农户带来</t>
    </r>
    <r>
      <rPr>
        <sz val="18"/>
        <color rgb="FF000000"/>
        <rFont val="Times New Roman"/>
        <charset val="134"/>
      </rPr>
      <t>2</t>
    </r>
    <r>
      <rPr>
        <sz val="18"/>
        <color rgb="FF000000"/>
        <rFont val="方正仿宋简体"/>
        <charset val="134"/>
      </rPr>
      <t>万元</t>
    </r>
    <r>
      <rPr>
        <sz val="18"/>
        <color rgb="FF000000"/>
        <rFont val="Times New Roman"/>
        <charset val="134"/>
      </rPr>
      <t>/</t>
    </r>
    <r>
      <rPr>
        <sz val="18"/>
        <color rgb="FF000000"/>
        <rFont val="方正仿宋简体"/>
        <charset val="134"/>
      </rPr>
      <t>年的收益，共计收益</t>
    </r>
    <r>
      <rPr>
        <sz val="18"/>
        <color rgb="FF000000"/>
        <rFont val="Times New Roman"/>
        <charset val="134"/>
      </rPr>
      <t>120</t>
    </r>
    <r>
      <rPr>
        <sz val="18"/>
        <color rgb="FF000000"/>
        <rFont val="方正仿宋简体"/>
        <charset val="134"/>
      </rPr>
      <t>万元</t>
    </r>
    <r>
      <rPr>
        <sz val="18"/>
        <color rgb="FF000000"/>
        <rFont val="Times New Roman"/>
        <charset val="134"/>
      </rPr>
      <t>/</t>
    </r>
    <r>
      <rPr>
        <sz val="18"/>
        <color rgb="FF000000"/>
        <rFont val="方正仿宋简体"/>
        <charset val="134"/>
      </rPr>
      <t>年。</t>
    </r>
  </si>
  <si>
    <r>
      <rPr>
        <sz val="18"/>
        <rFont val="Times New Roman"/>
        <charset val="134"/>
      </rPr>
      <t>2025</t>
    </r>
    <r>
      <rPr>
        <sz val="18"/>
        <rFont val="方正仿宋简体"/>
        <charset val="134"/>
      </rPr>
      <t>年高沙窝镇大圪</t>
    </r>
    <r>
      <rPr>
        <sz val="18"/>
        <rFont val="宋体"/>
        <charset val="134"/>
      </rPr>
      <t>垯</t>
    </r>
    <r>
      <rPr>
        <sz val="18"/>
        <rFont val="方正仿宋简体"/>
        <charset val="134"/>
      </rPr>
      <t>村日光温室建设项目</t>
    </r>
  </si>
  <si>
    <r>
      <rPr>
        <sz val="18"/>
        <rFont val="方正仿宋简体"/>
        <charset val="134"/>
      </rPr>
      <t>计划资金总投入</t>
    </r>
    <r>
      <rPr>
        <sz val="18"/>
        <rFont val="Times New Roman"/>
        <charset val="134"/>
      </rPr>
      <t>244</t>
    </r>
    <r>
      <rPr>
        <sz val="18"/>
        <rFont val="方正仿宋简体"/>
        <charset val="134"/>
      </rPr>
      <t>万元，用于新建日光温室3座（82*12.3）；温棚土壤改造6座并配套完善相关设施设备，温棚产业配套设施包括水池2座，购置微滤机系统，滴虑设施，电气工程、给排水工程等。</t>
    </r>
  </si>
  <si>
    <r>
      <rPr>
        <sz val="18"/>
        <rFont val="方正仿宋简体"/>
        <charset val="134"/>
      </rPr>
      <t>大圪</t>
    </r>
    <r>
      <rPr>
        <sz val="18"/>
        <rFont val="宋体"/>
        <charset val="134"/>
      </rPr>
      <t>垯</t>
    </r>
    <r>
      <rPr>
        <sz val="18"/>
        <rFont val="方正仿宋简体"/>
        <charset val="134"/>
      </rPr>
      <t>村</t>
    </r>
  </si>
  <si>
    <r>
      <rPr>
        <sz val="18"/>
        <rFont val="方正仿宋简体"/>
        <charset val="0"/>
      </rPr>
      <t>大圪</t>
    </r>
    <r>
      <rPr>
        <sz val="18"/>
        <rFont val="宋体"/>
        <charset val="0"/>
      </rPr>
      <t>垯</t>
    </r>
    <r>
      <rPr>
        <sz val="18"/>
        <rFont val="方正仿宋简体"/>
        <charset val="0"/>
      </rPr>
      <t>村，户籍人口</t>
    </r>
    <r>
      <rPr>
        <sz val="18"/>
        <rFont val="Times New Roman"/>
        <charset val="0"/>
      </rPr>
      <t>471</t>
    </r>
    <r>
      <rPr>
        <sz val="18"/>
        <rFont val="方正仿宋简体"/>
        <charset val="0"/>
      </rPr>
      <t>户</t>
    </r>
    <r>
      <rPr>
        <sz val="18"/>
        <rFont val="Times New Roman"/>
        <charset val="0"/>
      </rPr>
      <t>1243</t>
    </r>
    <r>
      <rPr>
        <sz val="18"/>
        <rFont val="方正仿宋简体"/>
        <charset val="0"/>
      </rPr>
      <t>人，其中脱贫户</t>
    </r>
    <r>
      <rPr>
        <sz val="18"/>
        <rFont val="Times New Roman"/>
        <charset val="0"/>
      </rPr>
      <t>159</t>
    </r>
    <r>
      <rPr>
        <sz val="18"/>
        <rFont val="方正仿宋简体"/>
        <charset val="0"/>
      </rPr>
      <t>户</t>
    </r>
    <r>
      <rPr>
        <sz val="18"/>
        <rFont val="Times New Roman"/>
        <charset val="0"/>
      </rPr>
      <t>358</t>
    </r>
    <r>
      <rPr>
        <sz val="18"/>
        <rFont val="方正仿宋简体"/>
        <charset val="0"/>
      </rPr>
      <t>人</t>
    </r>
  </si>
  <si>
    <r>
      <rPr>
        <sz val="18"/>
        <rFont val="方正仿宋简体"/>
        <charset val="134"/>
      </rPr>
      <t>新建日光温室</t>
    </r>
    <r>
      <rPr>
        <sz val="18"/>
        <rFont val="Times New Roman"/>
        <charset val="134"/>
      </rPr>
      <t>3</t>
    </r>
    <r>
      <rPr>
        <sz val="18"/>
        <rFont val="方正仿宋简体"/>
        <charset val="134"/>
      </rPr>
      <t>座，温棚土壤改造</t>
    </r>
    <r>
      <rPr>
        <sz val="18"/>
        <rFont val="Times New Roman"/>
        <charset val="134"/>
      </rPr>
      <t>6</t>
    </r>
    <r>
      <rPr>
        <sz val="18"/>
        <rFont val="方正仿宋简体"/>
        <charset val="134"/>
      </rPr>
      <t>座并配套完善相关设施设备。</t>
    </r>
  </si>
  <si>
    <r>
      <rPr>
        <sz val="18"/>
        <rFont val="方正仿宋简体"/>
        <charset val="134"/>
      </rPr>
      <t>一是村委按照</t>
    </r>
    <r>
      <rPr>
        <sz val="18"/>
        <rFont val="Times New Roman"/>
        <charset val="134"/>
      </rPr>
      <t>8000</t>
    </r>
    <r>
      <rPr>
        <sz val="18"/>
        <rFont val="方正仿宋简体"/>
        <charset val="134"/>
      </rPr>
      <t>元</t>
    </r>
    <r>
      <rPr>
        <sz val="18"/>
        <rFont val="Times New Roman"/>
        <charset val="134"/>
      </rPr>
      <t>/</t>
    </r>
    <r>
      <rPr>
        <sz val="18"/>
        <rFont val="方正仿宋简体"/>
        <charset val="134"/>
      </rPr>
      <t>座租赁农户，为村集体增收</t>
    </r>
    <r>
      <rPr>
        <sz val="18"/>
        <rFont val="Times New Roman"/>
        <charset val="134"/>
      </rPr>
      <t>8</t>
    </r>
    <r>
      <rPr>
        <sz val="18"/>
        <rFont val="方正仿宋简体"/>
        <charset val="134"/>
      </rPr>
      <t>万元</t>
    </r>
    <r>
      <rPr>
        <sz val="18"/>
        <rFont val="Times New Roman"/>
        <charset val="134"/>
      </rPr>
      <t>/</t>
    </r>
    <r>
      <rPr>
        <sz val="18"/>
        <rFont val="方正仿宋简体"/>
        <charset val="134"/>
      </rPr>
      <t>年；二是将新建拱棚租赁给本村村民，预计每座为农户带来</t>
    </r>
    <r>
      <rPr>
        <sz val="18"/>
        <rFont val="Times New Roman"/>
        <charset val="134"/>
      </rPr>
      <t>4</t>
    </r>
    <r>
      <rPr>
        <sz val="18"/>
        <rFont val="方正仿宋简体"/>
        <charset val="134"/>
      </rPr>
      <t>万元</t>
    </r>
    <r>
      <rPr>
        <sz val="18"/>
        <rFont val="Times New Roman"/>
        <charset val="134"/>
      </rPr>
      <t>/</t>
    </r>
    <r>
      <rPr>
        <sz val="18"/>
        <rFont val="方正仿宋简体"/>
        <charset val="134"/>
      </rPr>
      <t>年的收益，共计收益</t>
    </r>
    <r>
      <rPr>
        <sz val="18"/>
        <rFont val="Times New Roman"/>
        <charset val="134"/>
      </rPr>
      <t>40</t>
    </r>
    <r>
      <rPr>
        <sz val="18"/>
        <rFont val="方正仿宋简体"/>
        <charset val="134"/>
      </rPr>
      <t>万元</t>
    </r>
    <r>
      <rPr>
        <sz val="18"/>
        <rFont val="Times New Roman"/>
        <charset val="134"/>
      </rPr>
      <t>/</t>
    </r>
    <r>
      <rPr>
        <sz val="18"/>
        <rFont val="方正仿宋简体"/>
        <charset val="134"/>
      </rPr>
      <t>年。</t>
    </r>
  </si>
  <si>
    <r>
      <rPr>
        <sz val="20"/>
        <rFont val="Times New Roman"/>
        <charset val="134"/>
      </rPr>
      <t>2025</t>
    </r>
    <r>
      <rPr>
        <sz val="20"/>
        <rFont val="仿宋_GB2312"/>
        <charset val="134"/>
      </rPr>
      <t>年芦笋种植补助项目</t>
    </r>
  </si>
  <si>
    <r>
      <rPr>
        <sz val="18"/>
        <rFont val="方正仿宋简体"/>
        <charset val="0"/>
      </rPr>
      <t>计划资金总投入</t>
    </r>
    <r>
      <rPr>
        <sz val="18"/>
        <rFont val="Times New Roman"/>
        <charset val="0"/>
      </rPr>
      <t>65</t>
    </r>
    <r>
      <rPr>
        <sz val="18"/>
        <rFont val="方正仿宋简体"/>
        <charset val="0"/>
      </rPr>
      <t>万元。鼓励企业、合作社在具备灌溉条件的地块上开展芦笋新移栽种植，计划面积500亩，按1200元/亩标准进行补助。</t>
    </r>
  </si>
  <si>
    <t>有关乡镇</t>
  </si>
  <si>
    <r>
      <rPr>
        <sz val="18"/>
        <rFont val="Times New Roman"/>
        <charset val="0"/>
      </rPr>
      <t>2</t>
    </r>
    <r>
      <rPr>
        <sz val="18"/>
        <rFont val="仿宋_GB2312"/>
        <charset val="0"/>
      </rPr>
      <t>个村，</t>
    </r>
    <r>
      <rPr>
        <sz val="18"/>
        <rFont val="Times New Roman"/>
        <charset val="0"/>
      </rPr>
      <t>10</t>
    </r>
    <r>
      <rPr>
        <sz val="18"/>
        <rFont val="仿宋_GB2312"/>
        <charset val="0"/>
      </rPr>
      <t>人以上</t>
    </r>
  </si>
  <si>
    <r>
      <rPr>
        <sz val="16"/>
        <rFont val="仿宋_GB2312"/>
        <charset val="134"/>
      </rPr>
      <t>补助</t>
    </r>
    <r>
      <rPr>
        <sz val="16"/>
        <rFont val="Times New Roman"/>
        <charset val="134"/>
      </rPr>
      <t>2025</t>
    </r>
    <r>
      <rPr>
        <sz val="16"/>
        <rFont val="仿宋_GB2312"/>
        <charset val="134"/>
      </rPr>
      <t>年新移栽芦笋</t>
    </r>
    <r>
      <rPr>
        <sz val="16"/>
        <rFont val="Times New Roman"/>
        <charset val="134"/>
      </rPr>
      <t>500</t>
    </r>
    <r>
      <rPr>
        <sz val="16"/>
        <rFont val="仿宋_GB2312"/>
        <charset val="134"/>
      </rPr>
      <t>亩。</t>
    </r>
  </si>
  <si>
    <r>
      <rPr>
        <sz val="18"/>
        <rFont val="仿宋_GB2312"/>
        <charset val="0"/>
      </rPr>
      <t>通过项目实施，带动全县芦笋产业发展，减少土地撂荒</t>
    </r>
    <r>
      <rPr>
        <sz val="18"/>
        <rFont val="Times New Roman"/>
        <charset val="0"/>
      </rPr>
      <t>500</t>
    </r>
    <r>
      <rPr>
        <sz val="18"/>
        <rFont val="仿宋_GB2312"/>
        <charset val="0"/>
      </rPr>
      <t>亩，通过土地流转和带动周边人员</t>
    </r>
    <r>
      <rPr>
        <sz val="18"/>
        <rFont val="Times New Roman"/>
        <charset val="0"/>
      </rPr>
      <t>10</t>
    </r>
    <r>
      <rPr>
        <sz val="18"/>
        <rFont val="仿宋_GB2312"/>
        <charset val="0"/>
      </rPr>
      <t>人以上务工，助农增收。</t>
    </r>
  </si>
  <si>
    <r>
      <rPr>
        <sz val="18"/>
        <rFont val="方正仿宋简体"/>
        <charset val="0"/>
      </rPr>
      <t>高沙窝镇施记圈村</t>
    </r>
    <r>
      <rPr>
        <sz val="18"/>
        <rFont val="Times New Roman"/>
        <charset val="0"/>
      </rPr>
      <t>2025</t>
    </r>
    <r>
      <rPr>
        <sz val="18"/>
        <rFont val="方正仿宋简体"/>
        <charset val="0"/>
      </rPr>
      <t>年设施温棚建设项目（闽宁）</t>
    </r>
  </si>
  <si>
    <r>
      <rPr>
        <sz val="18"/>
        <rFont val="方正仿宋简体"/>
        <charset val="0"/>
      </rPr>
      <t>计划资金总投入</t>
    </r>
    <r>
      <rPr>
        <sz val="18"/>
        <rFont val="Times New Roman"/>
        <charset val="0"/>
      </rPr>
      <t>374.5</t>
    </r>
    <r>
      <rPr>
        <sz val="18"/>
        <rFont val="方正仿宋简体"/>
        <charset val="0"/>
      </rPr>
      <t>万元施记圈村新建设施温棚</t>
    </r>
    <r>
      <rPr>
        <sz val="18"/>
        <rFont val="Times New Roman"/>
        <charset val="0"/>
      </rPr>
      <t>10</t>
    </r>
    <r>
      <rPr>
        <sz val="18"/>
        <rFont val="方正仿宋简体"/>
        <charset val="0"/>
      </rPr>
      <t>座，增加村集体收入。</t>
    </r>
  </si>
  <si>
    <t>施记圈村</t>
  </si>
  <si>
    <r>
      <rPr>
        <sz val="18"/>
        <rFont val="方正仿宋简体"/>
        <charset val="0"/>
      </rPr>
      <t>施记圈村受益</t>
    </r>
    <r>
      <rPr>
        <sz val="18"/>
        <rFont val="Times New Roman"/>
        <charset val="0"/>
      </rPr>
      <t>40</t>
    </r>
    <r>
      <rPr>
        <sz val="18"/>
        <rFont val="方正仿宋简体"/>
        <charset val="0"/>
      </rPr>
      <t>人其中脱贫户</t>
    </r>
    <r>
      <rPr>
        <sz val="18"/>
        <rFont val="Times New Roman"/>
        <charset val="0"/>
      </rPr>
      <t>8</t>
    </r>
    <r>
      <rPr>
        <sz val="18"/>
        <rFont val="方正仿宋简体"/>
        <charset val="0"/>
      </rPr>
      <t>人</t>
    </r>
  </si>
  <si>
    <r>
      <rPr>
        <sz val="18"/>
        <color rgb="FF000000"/>
        <rFont val="方正仿宋简体"/>
        <charset val="134"/>
      </rPr>
      <t>新建温棚</t>
    </r>
    <r>
      <rPr>
        <sz val="18"/>
        <color rgb="FF000000"/>
        <rFont val="Times New Roman"/>
        <charset val="134"/>
      </rPr>
      <t>10</t>
    </r>
    <r>
      <rPr>
        <sz val="18"/>
        <color rgb="FF000000"/>
        <rFont val="方正仿宋简体"/>
        <charset val="134"/>
      </rPr>
      <t>座</t>
    </r>
  </si>
  <si>
    <r>
      <rPr>
        <sz val="18"/>
        <color rgb="FF000000"/>
        <rFont val="方正仿宋简体"/>
        <charset val="134"/>
      </rPr>
      <t>一是村委按照</t>
    </r>
    <r>
      <rPr>
        <sz val="18"/>
        <color rgb="FF000000"/>
        <rFont val="Times New Roman"/>
        <charset val="134"/>
      </rPr>
      <t>8000</t>
    </r>
    <r>
      <rPr>
        <sz val="18"/>
        <color rgb="FF000000"/>
        <rFont val="方正仿宋简体"/>
        <charset val="134"/>
      </rPr>
      <t>元</t>
    </r>
    <r>
      <rPr>
        <sz val="18"/>
        <color rgb="FF000000"/>
        <rFont val="Times New Roman"/>
        <charset val="134"/>
      </rPr>
      <t>/</t>
    </r>
    <r>
      <rPr>
        <sz val="18"/>
        <color rgb="FF000000"/>
        <rFont val="方正仿宋简体"/>
        <charset val="134"/>
      </rPr>
      <t>座租赁农户，为村集体增收</t>
    </r>
    <r>
      <rPr>
        <sz val="18"/>
        <color rgb="FF000000"/>
        <rFont val="Times New Roman"/>
        <charset val="134"/>
      </rPr>
      <t>8</t>
    </r>
    <r>
      <rPr>
        <sz val="18"/>
        <color rgb="FF000000"/>
        <rFont val="方正仿宋简体"/>
        <charset val="134"/>
      </rPr>
      <t>万元</t>
    </r>
    <r>
      <rPr>
        <sz val="18"/>
        <color rgb="FF000000"/>
        <rFont val="Times New Roman"/>
        <charset val="134"/>
      </rPr>
      <t>/</t>
    </r>
    <r>
      <rPr>
        <sz val="18"/>
        <color rgb="FF000000"/>
        <rFont val="方正仿宋简体"/>
        <charset val="134"/>
      </rPr>
      <t>年；二是将新建拱棚租赁给本村村民，预计每座为农户带来</t>
    </r>
    <r>
      <rPr>
        <sz val="18"/>
        <color rgb="FF000000"/>
        <rFont val="Times New Roman"/>
        <charset val="134"/>
      </rPr>
      <t>4</t>
    </r>
    <r>
      <rPr>
        <sz val="18"/>
        <color rgb="FF000000"/>
        <rFont val="方正仿宋简体"/>
        <charset val="134"/>
      </rPr>
      <t>万元</t>
    </r>
    <r>
      <rPr>
        <sz val="18"/>
        <color rgb="FF000000"/>
        <rFont val="Times New Roman"/>
        <charset val="134"/>
      </rPr>
      <t>/</t>
    </r>
    <r>
      <rPr>
        <sz val="18"/>
        <color rgb="FF000000"/>
        <rFont val="方正仿宋简体"/>
        <charset val="134"/>
      </rPr>
      <t>年的收益，共计收益</t>
    </r>
    <r>
      <rPr>
        <sz val="18"/>
        <color rgb="FF000000"/>
        <rFont val="Times New Roman"/>
        <charset val="134"/>
      </rPr>
      <t>40</t>
    </r>
    <r>
      <rPr>
        <sz val="18"/>
        <color rgb="FF000000"/>
        <rFont val="方正仿宋简体"/>
        <charset val="134"/>
      </rPr>
      <t>万元</t>
    </r>
    <r>
      <rPr>
        <sz val="18"/>
        <color rgb="FF000000"/>
        <rFont val="Times New Roman"/>
        <charset val="134"/>
      </rPr>
      <t>/</t>
    </r>
    <r>
      <rPr>
        <sz val="18"/>
        <color rgb="FF000000"/>
        <rFont val="方正仿宋简体"/>
        <charset val="134"/>
      </rPr>
      <t>年。</t>
    </r>
  </si>
  <si>
    <r>
      <rPr>
        <sz val="18"/>
        <rFont val="Times New Roman"/>
        <charset val="134"/>
      </rPr>
      <t>2025</t>
    </r>
    <r>
      <rPr>
        <sz val="18"/>
        <rFont val="方正仿宋简体"/>
        <charset val="134"/>
      </rPr>
      <t>年王乐井乡双圪</t>
    </r>
    <r>
      <rPr>
        <sz val="18"/>
        <rFont val="宋体"/>
        <charset val="134"/>
      </rPr>
      <t>垯</t>
    </r>
    <r>
      <rPr>
        <sz val="18"/>
        <rFont val="方正仿宋简体"/>
        <charset val="134"/>
      </rPr>
      <t>村新型农村集体经济发展项目</t>
    </r>
  </si>
  <si>
    <r>
      <rPr>
        <sz val="18"/>
        <rFont val="方正仿宋简体"/>
        <charset val="134"/>
      </rPr>
      <t>计划资金总投入</t>
    </r>
    <r>
      <rPr>
        <sz val="18"/>
        <rFont val="Times New Roman"/>
        <charset val="134"/>
      </rPr>
      <t>60</t>
    </r>
    <r>
      <rPr>
        <sz val="18"/>
        <rFont val="方正仿宋简体"/>
        <charset val="134"/>
      </rPr>
      <t>万元，用于支持农村合作社种植洋姜（菊芋）种植2000亩，每亩补助300元。</t>
    </r>
  </si>
  <si>
    <r>
      <rPr>
        <sz val="18"/>
        <rFont val="Times New Roman"/>
        <charset val="0"/>
      </rPr>
      <t>300</t>
    </r>
    <r>
      <rPr>
        <sz val="18"/>
        <rFont val="方正仿宋简体"/>
        <charset val="0"/>
      </rPr>
      <t>元</t>
    </r>
    <r>
      <rPr>
        <sz val="18"/>
        <rFont val="Times New Roman"/>
        <charset val="0"/>
      </rPr>
      <t>/</t>
    </r>
    <r>
      <rPr>
        <sz val="18"/>
        <rFont val="方正仿宋简体"/>
        <charset val="0"/>
      </rPr>
      <t>亩</t>
    </r>
  </si>
  <si>
    <t>双疙瘩村</t>
  </si>
  <si>
    <r>
      <rPr>
        <sz val="18"/>
        <rFont val="方正仿宋简体"/>
        <charset val="0"/>
      </rPr>
      <t>王乐井乡</t>
    </r>
    <r>
      <rPr>
        <sz val="18"/>
        <rFont val="Times New Roman"/>
        <charset val="0"/>
      </rPr>
      <t xml:space="preserve">
</t>
    </r>
    <r>
      <rPr>
        <sz val="18"/>
        <rFont val="方正仿宋简体"/>
        <charset val="0"/>
      </rPr>
      <t>人民政府</t>
    </r>
  </si>
  <si>
    <r>
      <rPr>
        <sz val="18"/>
        <rFont val="方正仿宋简体"/>
        <charset val="0"/>
      </rPr>
      <t>双疙瘩村受益</t>
    </r>
    <r>
      <rPr>
        <sz val="18"/>
        <rFont val="Times New Roman"/>
        <charset val="0"/>
      </rPr>
      <t>20</t>
    </r>
    <r>
      <rPr>
        <sz val="18"/>
        <rFont val="方正仿宋简体"/>
        <charset val="0"/>
      </rPr>
      <t>人其中脱贫户</t>
    </r>
    <r>
      <rPr>
        <sz val="18"/>
        <rFont val="Times New Roman"/>
        <charset val="0"/>
      </rPr>
      <t>6</t>
    </r>
    <r>
      <rPr>
        <sz val="18"/>
        <rFont val="方正仿宋简体"/>
        <charset val="0"/>
      </rPr>
      <t>人</t>
    </r>
  </si>
  <si>
    <r>
      <rPr>
        <sz val="18"/>
        <rFont val="方正仿宋简体"/>
        <charset val="134"/>
      </rPr>
      <t>种植洋姜（菊芋）种植</t>
    </r>
    <r>
      <rPr>
        <sz val="18"/>
        <rFont val="Times New Roman"/>
        <charset val="134"/>
      </rPr>
      <t>2000</t>
    </r>
    <r>
      <rPr>
        <sz val="18"/>
        <rFont val="方正仿宋简体"/>
        <charset val="134"/>
      </rPr>
      <t>亩，每亩补助</t>
    </r>
    <r>
      <rPr>
        <sz val="18"/>
        <rFont val="Times New Roman"/>
        <charset val="134"/>
      </rPr>
      <t>300</t>
    </r>
    <r>
      <rPr>
        <sz val="18"/>
        <rFont val="方正仿宋简体"/>
        <charset val="134"/>
      </rPr>
      <t>元。</t>
    </r>
  </si>
  <si>
    <r>
      <rPr>
        <sz val="18"/>
        <rFont val="方正仿宋简体"/>
        <charset val="134"/>
      </rPr>
      <t>增加周边群众务工</t>
    </r>
    <r>
      <rPr>
        <sz val="18"/>
        <rFont val="Times New Roman"/>
        <charset val="134"/>
      </rPr>
      <t>20</t>
    </r>
    <r>
      <rPr>
        <sz val="18"/>
        <rFont val="方正仿宋简体"/>
        <charset val="134"/>
      </rPr>
      <t>余人</t>
    </r>
    <r>
      <rPr>
        <sz val="18"/>
        <rFont val="Times New Roman"/>
        <charset val="134"/>
      </rPr>
      <t xml:space="preserve">. </t>
    </r>
    <r>
      <rPr>
        <sz val="18"/>
        <rFont val="方正仿宋简体"/>
        <charset val="134"/>
      </rPr>
      <t>实现务工收入</t>
    </r>
    <r>
      <rPr>
        <sz val="18"/>
        <rFont val="Times New Roman"/>
        <charset val="134"/>
      </rPr>
      <t>2-3</t>
    </r>
    <r>
      <rPr>
        <sz val="18"/>
        <rFont val="方正仿宋简体"/>
        <charset val="134"/>
      </rPr>
      <t>元，人均务工增收</t>
    </r>
    <r>
      <rPr>
        <sz val="18"/>
        <rFont val="Times New Roman"/>
        <charset val="134"/>
      </rPr>
      <t>5000-10000</t>
    </r>
    <r>
      <rPr>
        <sz val="18"/>
        <rFont val="方正仿宋简体"/>
        <charset val="134"/>
      </rPr>
      <t>元，带动监测对象务工</t>
    </r>
    <r>
      <rPr>
        <sz val="18"/>
        <rFont val="Times New Roman"/>
        <charset val="134"/>
      </rPr>
      <t>6</t>
    </r>
    <r>
      <rPr>
        <sz val="18"/>
        <rFont val="方正仿宋简体"/>
        <charset val="134"/>
      </rPr>
      <t>余人。</t>
    </r>
  </si>
  <si>
    <r>
      <rPr>
        <sz val="18"/>
        <rFont val="Times New Roman"/>
        <charset val="134"/>
      </rPr>
      <t>2025</t>
    </r>
    <r>
      <rPr>
        <sz val="18"/>
        <rFont val="方正仿宋简体"/>
        <charset val="134"/>
      </rPr>
      <t>年王乐井乡石山子赵记沟村能繁母猪场建设项目</t>
    </r>
  </si>
  <si>
    <r>
      <rPr>
        <sz val="18"/>
        <rFont val="方正仿宋简体"/>
        <charset val="134"/>
      </rPr>
      <t>计划资金总投入</t>
    </r>
    <r>
      <rPr>
        <sz val="18"/>
        <rFont val="Times New Roman"/>
        <charset val="134"/>
      </rPr>
      <t>432</t>
    </r>
    <r>
      <rPr>
        <sz val="18"/>
        <rFont val="方正仿宋简体"/>
        <charset val="134"/>
      </rPr>
      <t>万元，用于新建养殖大棚1座、物料库1座、玻璃钢蓄水池1座；实施给水、排水、电气、硬化场地等工程；配备粪污处理、温控、自动料线等相关设施设备等。</t>
    </r>
  </si>
  <si>
    <t>石山子村</t>
  </si>
  <si>
    <t>石山子村受益10人其中脱贫户6人</t>
  </si>
  <si>
    <r>
      <rPr>
        <sz val="18"/>
        <rFont val="方正仿宋简体"/>
        <charset val="134"/>
      </rPr>
      <t>新建养殖大棚</t>
    </r>
    <r>
      <rPr>
        <sz val="18"/>
        <rFont val="Times New Roman"/>
        <charset val="134"/>
      </rPr>
      <t>1</t>
    </r>
    <r>
      <rPr>
        <sz val="18"/>
        <rFont val="方正仿宋简体"/>
        <charset val="134"/>
      </rPr>
      <t>座、物料库</t>
    </r>
    <r>
      <rPr>
        <sz val="18"/>
        <rFont val="Times New Roman"/>
        <charset val="134"/>
      </rPr>
      <t>1</t>
    </r>
    <r>
      <rPr>
        <sz val="18"/>
        <rFont val="方正仿宋简体"/>
        <charset val="134"/>
      </rPr>
      <t>座、玻璃钢蓄水池</t>
    </r>
    <r>
      <rPr>
        <sz val="18"/>
        <rFont val="Times New Roman"/>
        <charset val="134"/>
      </rPr>
      <t>1</t>
    </r>
    <r>
      <rPr>
        <sz val="18"/>
        <rFont val="方正仿宋简体"/>
        <charset val="134"/>
      </rPr>
      <t>座；实施给水、排水、电气、硬化场地等工程；配备粪污处理、温控、自动料线等相关设施设备等。</t>
    </r>
  </si>
  <si>
    <r>
      <rPr>
        <sz val="18"/>
        <rFont val="方正仿宋简体"/>
        <charset val="134"/>
      </rPr>
      <t>一是项目建设后，实现人畜分离，改善人居环境脏乱差、生猪粪便难处理、气味难闻等问题；二是园区运营后，申请慈善、部门帮扶等资金，为监测户、低收入群众购买猪仔进行托管养殖，增加监测户、低收入群众收入；三是村集体在原有</t>
    </r>
    <r>
      <rPr>
        <sz val="18"/>
        <rFont val="Times New Roman"/>
        <charset val="134"/>
      </rPr>
      <t>“</t>
    </r>
    <r>
      <rPr>
        <sz val="18"/>
        <rFont val="方正仿宋简体"/>
        <charset val="134"/>
      </rPr>
      <t>村集体</t>
    </r>
    <r>
      <rPr>
        <sz val="18"/>
        <rFont val="Times New Roman"/>
        <charset val="134"/>
      </rPr>
      <t>+</t>
    </r>
    <r>
      <rPr>
        <sz val="18"/>
        <rFont val="方正仿宋简体"/>
        <charset val="134"/>
      </rPr>
      <t>企业</t>
    </r>
    <r>
      <rPr>
        <sz val="18"/>
        <rFont val="Times New Roman"/>
        <charset val="134"/>
      </rPr>
      <t>+</t>
    </r>
    <r>
      <rPr>
        <sz val="18"/>
        <rFont val="方正仿宋简体"/>
        <charset val="134"/>
      </rPr>
      <t>养殖户合作</t>
    </r>
    <r>
      <rPr>
        <sz val="18"/>
        <rFont val="Times New Roman"/>
        <charset val="134"/>
      </rPr>
      <t>”</t>
    </r>
    <r>
      <rPr>
        <sz val="18"/>
        <rFont val="方正仿宋简体"/>
        <charset val="134"/>
      </rPr>
      <t>模式的基础上，提高分红比例，村集体经济每年保底增收</t>
    </r>
    <r>
      <rPr>
        <sz val="18"/>
        <rFont val="Times New Roman"/>
        <charset val="134"/>
      </rPr>
      <t>9</t>
    </r>
    <r>
      <rPr>
        <sz val="18"/>
        <rFont val="方正仿宋简体"/>
        <charset val="134"/>
      </rPr>
      <t>万余元；四是园区运营后可实现年生猪出栏量</t>
    </r>
    <r>
      <rPr>
        <sz val="18"/>
        <rFont val="Times New Roman"/>
        <charset val="134"/>
      </rPr>
      <t>2000</t>
    </r>
    <r>
      <rPr>
        <sz val="18"/>
        <rFont val="方正仿宋简体"/>
        <charset val="134"/>
      </rPr>
      <t>余头，入股养殖户户均纯收入可达</t>
    </r>
    <r>
      <rPr>
        <sz val="18"/>
        <rFont val="Times New Roman"/>
        <charset val="134"/>
      </rPr>
      <t>2</t>
    </r>
    <r>
      <rPr>
        <sz val="18"/>
        <rFont val="方正仿宋简体"/>
        <charset val="134"/>
      </rPr>
      <t>万元以上。</t>
    </r>
  </si>
  <si>
    <r>
      <rPr>
        <sz val="18"/>
        <rFont val="方正仿宋简体"/>
        <charset val="0"/>
      </rPr>
      <t>王乐井乡官滩村</t>
    </r>
    <r>
      <rPr>
        <sz val="18"/>
        <rFont val="Times New Roman"/>
        <charset val="0"/>
      </rPr>
      <t>2025</t>
    </r>
    <r>
      <rPr>
        <sz val="18"/>
        <rFont val="方正仿宋简体"/>
        <charset val="0"/>
      </rPr>
      <t>年芦笋种植项目</t>
    </r>
  </si>
  <si>
    <r>
      <rPr>
        <sz val="18"/>
        <rFont val="方正仿宋简体"/>
        <charset val="0"/>
      </rPr>
      <t>计划资金总投入</t>
    </r>
    <r>
      <rPr>
        <sz val="18"/>
        <rFont val="Times New Roman"/>
        <charset val="0"/>
      </rPr>
      <t>250</t>
    </r>
    <r>
      <rPr>
        <sz val="18"/>
        <rFont val="方正仿宋简体"/>
        <charset val="0"/>
      </rPr>
      <t>万元，完成芦笋试验示范种植</t>
    </r>
    <r>
      <rPr>
        <sz val="18"/>
        <rFont val="Times New Roman"/>
        <charset val="0"/>
      </rPr>
      <t>300</t>
    </r>
    <r>
      <rPr>
        <sz val="18"/>
        <rFont val="方正仿宋简体"/>
        <charset val="0"/>
      </rPr>
      <t>亩，发展村集体经济，每亩补助</t>
    </r>
    <r>
      <rPr>
        <sz val="18"/>
        <rFont val="Times New Roman"/>
        <charset val="0"/>
      </rPr>
      <t>2000</t>
    </r>
    <r>
      <rPr>
        <sz val="18"/>
        <rFont val="方正仿宋简体"/>
        <charset val="0"/>
      </rPr>
      <t>元，用于种苗购置及田间管理；</t>
    </r>
    <r>
      <rPr>
        <sz val="18"/>
        <rFont val="Times New Roman"/>
        <charset val="0"/>
      </rPr>
      <t>2.</t>
    </r>
    <r>
      <rPr>
        <sz val="18"/>
        <rFont val="方正仿宋简体"/>
        <charset val="0"/>
      </rPr>
      <t>新建</t>
    </r>
    <r>
      <rPr>
        <sz val="18"/>
        <rFont val="Times New Roman"/>
        <charset val="0"/>
      </rPr>
      <t>200</t>
    </r>
    <r>
      <rPr>
        <sz val="18"/>
        <rFont val="方正仿宋简体"/>
        <charset val="0"/>
      </rPr>
      <t>吨气调冷藏库一座，硬化晾晒场</t>
    </r>
    <r>
      <rPr>
        <sz val="18"/>
        <rFont val="Times New Roman"/>
        <charset val="0"/>
      </rPr>
      <t>8660</t>
    </r>
    <r>
      <rPr>
        <sz val="18"/>
        <rFont val="方正仿宋简体"/>
        <charset val="0"/>
      </rPr>
      <t>平米，维修生产厂房及相关设施配套等项目。</t>
    </r>
  </si>
  <si>
    <t>官滩村</t>
  </si>
  <si>
    <r>
      <rPr>
        <sz val="18"/>
        <rFont val="方正仿宋简体"/>
        <charset val="0"/>
      </rPr>
      <t>官滩村受益</t>
    </r>
    <r>
      <rPr>
        <sz val="18"/>
        <rFont val="Times New Roman"/>
        <charset val="0"/>
      </rPr>
      <t>20</t>
    </r>
    <r>
      <rPr>
        <sz val="18"/>
        <rFont val="方正仿宋简体"/>
        <charset val="0"/>
      </rPr>
      <t>人其中脱贫户</t>
    </r>
    <r>
      <rPr>
        <sz val="18"/>
        <rFont val="Times New Roman"/>
        <charset val="0"/>
      </rPr>
      <t>3</t>
    </r>
    <r>
      <rPr>
        <sz val="18"/>
        <rFont val="方正仿宋简体"/>
        <charset val="0"/>
      </rPr>
      <t>人</t>
    </r>
  </si>
  <si>
    <r>
      <rPr>
        <sz val="18"/>
        <color rgb="FF000000"/>
        <rFont val="方正仿宋简体"/>
        <charset val="134"/>
      </rPr>
      <t>种植芦笋</t>
    </r>
    <r>
      <rPr>
        <sz val="18"/>
        <color rgb="FF000000"/>
        <rFont val="Times New Roman"/>
        <charset val="134"/>
      </rPr>
      <t>300</t>
    </r>
    <r>
      <rPr>
        <sz val="18"/>
        <color rgb="FF000000"/>
        <rFont val="方正仿宋简体"/>
        <charset val="134"/>
      </rPr>
      <t>亩，每亩补助</t>
    </r>
    <r>
      <rPr>
        <sz val="18"/>
        <color rgb="FF000000"/>
        <rFont val="Times New Roman"/>
        <charset val="134"/>
      </rPr>
      <t>2000</t>
    </r>
    <r>
      <rPr>
        <sz val="18"/>
        <color rgb="FF000000"/>
        <rFont val="方正仿宋简体"/>
        <charset val="134"/>
      </rPr>
      <t>元，用于种苗购置及田间管理；新建冷库</t>
    </r>
    <r>
      <rPr>
        <sz val="18"/>
        <color rgb="FF000000"/>
        <rFont val="Times New Roman"/>
        <charset val="134"/>
      </rPr>
      <t>240</t>
    </r>
    <r>
      <rPr>
        <sz val="18"/>
        <color rgb="FF000000"/>
        <rFont val="方正仿宋简体"/>
        <charset val="134"/>
      </rPr>
      <t>吨（保鲜库）</t>
    </r>
    <r>
      <rPr>
        <sz val="18"/>
        <color rgb="FF000000"/>
        <rFont val="Times New Roman"/>
        <charset val="134"/>
      </rPr>
      <t>1</t>
    </r>
    <r>
      <rPr>
        <sz val="18"/>
        <color rgb="FF000000"/>
        <rFont val="方正仿宋简体"/>
        <charset val="134"/>
      </rPr>
      <t>座，配套</t>
    </r>
    <r>
      <rPr>
        <sz val="18"/>
        <color rgb="FF000000"/>
        <rFont val="Times New Roman"/>
        <charset val="134"/>
      </rPr>
      <t>400KVA</t>
    </r>
    <r>
      <rPr>
        <sz val="18"/>
        <color rgb="FF000000"/>
        <rFont val="方正仿宋简体"/>
        <charset val="134"/>
      </rPr>
      <t>箱变</t>
    </r>
    <r>
      <rPr>
        <sz val="18"/>
        <color rgb="FF000000"/>
        <rFont val="Times New Roman"/>
        <charset val="134"/>
      </rPr>
      <t>1</t>
    </r>
    <r>
      <rPr>
        <sz val="18"/>
        <color rgb="FF000000"/>
        <rFont val="方正仿宋简体"/>
        <charset val="134"/>
      </rPr>
      <t>座（含电缆）；实施新建给水管网、场地平整、硬化等工程。</t>
    </r>
  </si>
  <si>
    <r>
      <rPr>
        <sz val="18"/>
        <color rgb="FF000000"/>
        <rFont val="方正仿宋简体"/>
        <charset val="134"/>
      </rPr>
      <t>一是项目建设后，带动周边群众长期务工</t>
    </r>
    <r>
      <rPr>
        <sz val="18"/>
        <color rgb="FF000000"/>
        <rFont val="Times New Roman"/>
        <charset val="134"/>
      </rPr>
      <t>20</t>
    </r>
    <r>
      <rPr>
        <sz val="18"/>
        <color rgb="FF000000"/>
        <rFont val="方正仿宋简体"/>
        <charset val="134"/>
      </rPr>
      <t>余人，短期务工</t>
    </r>
    <r>
      <rPr>
        <sz val="18"/>
        <color rgb="FF000000"/>
        <rFont val="Times New Roman"/>
        <charset val="134"/>
      </rPr>
      <t>60</t>
    </r>
    <r>
      <rPr>
        <sz val="18"/>
        <color rgb="FF000000"/>
        <rFont val="方正仿宋简体"/>
        <charset val="134"/>
      </rPr>
      <t>人，增加群众收入；二是村集体实施</t>
    </r>
    <r>
      <rPr>
        <sz val="18"/>
        <color rgb="FF000000"/>
        <rFont val="Times New Roman"/>
        <charset val="134"/>
      </rPr>
      <t>“</t>
    </r>
    <r>
      <rPr>
        <sz val="18"/>
        <color rgb="FF000000"/>
        <rFont val="方正仿宋简体"/>
        <charset val="134"/>
      </rPr>
      <t>村企合作</t>
    </r>
    <r>
      <rPr>
        <sz val="18"/>
        <color rgb="FF000000"/>
        <rFont val="Times New Roman"/>
        <charset val="134"/>
      </rPr>
      <t>”</t>
    </r>
    <r>
      <rPr>
        <sz val="18"/>
        <color rgb="FF000000"/>
        <rFont val="方正仿宋简体"/>
        <charset val="134"/>
      </rPr>
      <t>模式，以固定资产入股分红，村集体经济每年保底增收</t>
    </r>
    <r>
      <rPr>
        <sz val="18"/>
        <color rgb="FF000000"/>
        <rFont val="Times New Roman"/>
        <charset val="134"/>
      </rPr>
      <t>7</t>
    </r>
    <r>
      <rPr>
        <sz val="18"/>
        <color rgb="FF000000"/>
        <rFont val="方正仿宋简体"/>
        <charset val="134"/>
      </rPr>
      <t>万余元。</t>
    </r>
  </si>
  <si>
    <r>
      <rPr>
        <sz val="18"/>
        <rFont val="Times New Roman"/>
        <charset val="134"/>
      </rPr>
      <t>2025</t>
    </r>
    <r>
      <rPr>
        <sz val="18"/>
        <rFont val="方正仿宋简体"/>
        <charset val="134"/>
      </rPr>
      <t>年青山乡猫头梁村新型农村集体经济发展项目</t>
    </r>
  </si>
  <si>
    <r>
      <rPr>
        <sz val="18"/>
        <rFont val="方正仿宋简体"/>
        <charset val="134"/>
      </rPr>
      <t>计划资金总投入</t>
    </r>
    <r>
      <rPr>
        <sz val="18"/>
        <rFont val="Times New Roman"/>
        <charset val="134"/>
      </rPr>
      <t>300</t>
    </r>
    <r>
      <rPr>
        <sz val="18"/>
        <rFont val="方正仿宋简体"/>
        <charset val="134"/>
      </rPr>
      <t>万元，用于完成酸枣等中药材示范种植</t>
    </r>
    <r>
      <rPr>
        <sz val="18"/>
        <rFont val="Times New Roman"/>
        <charset val="134"/>
      </rPr>
      <t>700</t>
    </r>
    <r>
      <rPr>
        <sz val="18"/>
        <rFont val="方正仿宋简体"/>
        <charset val="134"/>
      </rPr>
      <t>亩，带动全村中药材种植</t>
    </r>
    <r>
      <rPr>
        <sz val="18"/>
        <rFont val="Times New Roman"/>
        <charset val="134"/>
      </rPr>
      <t>2000</t>
    </r>
    <r>
      <rPr>
        <sz val="18"/>
        <rFont val="方正仿宋简体"/>
        <charset val="134"/>
      </rPr>
      <t>亩，拓宽新集体增收渠道。</t>
    </r>
  </si>
  <si>
    <t>猫头梁村</t>
  </si>
  <si>
    <r>
      <rPr>
        <sz val="18"/>
        <rFont val="方正仿宋简体"/>
        <charset val="0"/>
      </rPr>
      <t>青山乡</t>
    </r>
    <r>
      <rPr>
        <sz val="18"/>
        <rFont val="Times New Roman"/>
        <charset val="0"/>
      </rPr>
      <t xml:space="preserve">
</t>
    </r>
    <r>
      <rPr>
        <sz val="18"/>
        <rFont val="方正仿宋简体"/>
        <charset val="0"/>
      </rPr>
      <t>人民政府</t>
    </r>
  </si>
  <si>
    <t>猫头梁村受益378人，其中受益脱贫人口 102人。</t>
  </si>
  <si>
    <r>
      <rPr>
        <sz val="18"/>
        <rFont val="Times New Roman"/>
        <charset val="134"/>
      </rPr>
      <t>1</t>
    </r>
    <r>
      <rPr>
        <sz val="18"/>
        <rFont val="方正仿宋简体"/>
        <charset val="134"/>
      </rPr>
      <t>、产出指标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）数量指标：完成酸枣等中药材示范种植</t>
    </r>
    <r>
      <rPr>
        <sz val="18"/>
        <rFont val="Times New Roman"/>
        <charset val="134"/>
      </rPr>
      <t>700</t>
    </r>
    <r>
      <rPr>
        <sz val="18"/>
        <rFont val="方正仿宋简体"/>
        <charset val="134"/>
      </rPr>
      <t>亩。</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）质量指标：合格率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t>
    </r>
    <r>
      <rPr>
        <sz val="18"/>
        <rFont val="Times New Roman"/>
        <charset val="134"/>
      </rPr>
      <t>3</t>
    </r>
    <r>
      <rPr>
        <sz val="18"/>
        <rFont val="方正仿宋简体"/>
        <charset val="134"/>
      </rPr>
      <t>）时效指标：项目完成期限</t>
    </r>
    <r>
      <rPr>
        <sz val="18"/>
        <rFont val="Times New Roman"/>
        <charset val="134"/>
      </rPr>
      <t>2025</t>
    </r>
    <r>
      <rPr>
        <sz val="18"/>
        <rFont val="方正仿宋简体"/>
        <charset val="134"/>
      </rPr>
      <t>年</t>
    </r>
    <r>
      <rPr>
        <sz val="18"/>
        <rFont val="Times New Roman"/>
        <charset val="134"/>
      </rPr>
      <t>12</t>
    </r>
    <r>
      <rPr>
        <sz val="18"/>
        <rFont val="方正仿宋简体"/>
        <charset val="134"/>
      </rPr>
      <t>月。</t>
    </r>
    <r>
      <rPr>
        <sz val="18"/>
        <rFont val="Times New Roman"/>
        <charset val="134"/>
      </rPr>
      <t xml:space="preserve">
</t>
    </r>
    <r>
      <rPr>
        <sz val="18"/>
        <rFont val="方正仿宋简体"/>
        <charset val="134"/>
      </rPr>
      <t>（</t>
    </r>
    <r>
      <rPr>
        <sz val="18"/>
        <rFont val="Times New Roman"/>
        <charset val="134"/>
      </rPr>
      <t>4</t>
    </r>
    <r>
      <rPr>
        <sz val="18"/>
        <rFont val="方正仿宋简体"/>
        <charset val="134"/>
      </rPr>
      <t>）成本指标：投入资金</t>
    </r>
    <r>
      <rPr>
        <sz val="18"/>
        <rFont val="Times New Roman"/>
        <charset val="134"/>
      </rPr>
      <t>300</t>
    </r>
    <r>
      <rPr>
        <sz val="18"/>
        <rFont val="方正仿宋简体"/>
        <charset val="134"/>
      </rPr>
      <t>万元。</t>
    </r>
    <r>
      <rPr>
        <sz val="18"/>
        <rFont val="Times New Roman"/>
        <charset val="134"/>
      </rPr>
      <t xml:space="preserve">
2</t>
    </r>
    <r>
      <rPr>
        <sz val="18"/>
        <rFont val="方正仿宋简体"/>
        <charset val="134"/>
      </rPr>
      <t>、效益指标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）经济效益指标：</t>
    </r>
    <r>
      <rPr>
        <sz val="18"/>
        <rFont val="Times New Roman"/>
        <charset val="134"/>
      </rPr>
      <t xml:space="preserve">
</t>
    </r>
    <r>
      <rPr>
        <sz val="18"/>
        <rFont val="方正仿宋简体"/>
        <charset val="134"/>
      </rPr>
      <t>村民收入显著提高；</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）社会效益指标：解决本村就业，提高村民幸福指数。</t>
    </r>
    <r>
      <rPr>
        <sz val="18"/>
        <rFont val="Times New Roman"/>
        <charset val="134"/>
      </rPr>
      <t xml:space="preserve">
3</t>
    </r>
    <r>
      <rPr>
        <sz val="18"/>
        <rFont val="方正仿宋简体"/>
        <charset val="134"/>
      </rPr>
      <t>、满意度指标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）受益群众满意度：</t>
    </r>
    <r>
      <rPr>
        <sz val="18"/>
        <rFont val="Times New Roman"/>
        <charset val="134"/>
      </rPr>
      <t>≥94%</t>
    </r>
    <r>
      <rPr>
        <sz val="18"/>
        <rFont val="方正仿宋简体"/>
        <charset val="134"/>
      </rPr>
      <t>。</t>
    </r>
  </si>
  <si>
    <r>
      <rPr>
        <sz val="18"/>
        <rFont val="方正仿宋简体"/>
        <charset val="134"/>
      </rPr>
      <t>（一）带动农户发展。吸纳农村劳动力稳定就业，提升当地农户收入。项目完成后可以调动农民生产积极性，提高当地种殖业综合生产能力，促进当地经济发展，增加村集体收入，改善农村生产生活条件，建设环境优美农村，密切党群干群关系，巩固党的执政基础，预计受益人口</t>
    </r>
    <r>
      <rPr>
        <sz val="18"/>
        <rFont val="Times New Roman"/>
        <charset val="134"/>
      </rPr>
      <t>378</t>
    </r>
    <r>
      <rPr>
        <sz val="18"/>
        <rFont val="方正仿宋简体"/>
        <charset val="134"/>
      </rPr>
      <t>人，其中受益脱贫人口</t>
    </r>
    <r>
      <rPr>
        <sz val="18"/>
        <rFont val="Times New Roman"/>
        <charset val="134"/>
      </rPr>
      <t xml:space="preserve"> 102</t>
    </r>
    <r>
      <rPr>
        <sz val="18"/>
        <rFont val="方正仿宋简体"/>
        <charset val="134"/>
      </rPr>
      <t>人。</t>
    </r>
    <r>
      <rPr>
        <sz val="18"/>
        <rFont val="Times New Roman"/>
        <charset val="134"/>
      </rPr>
      <t xml:space="preserve">
</t>
    </r>
    <r>
      <rPr>
        <sz val="18"/>
        <rFont val="方正仿宋简体"/>
        <charset val="134"/>
      </rPr>
      <t>（二）带动务工就业。对于有能力的脱贫户、脱贫监测户、边缘易致贫户、突发严重户及其他低收入农户，鼓励优先吸纳其长期就业或季节性务工，优先保障脱贫户、脱贫监测户。</t>
    </r>
  </si>
  <si>
    <r>
      <rPr>
        <sz val="18"/>
        <rFont val="Times New Roman"/>
        <charset val="134"/>
      </rPr>
      <t>2025</t>
    </r>
    <r>
      <rPr>
        <sz val="18"/>
        <rFont val="方正仿宋简体"/>
        <charset val="134"/>
      </rPr>
      <t>年青山乡旺四滩村羊棚改造项目</t>
    </r>
  </si>
  <si>
    <r>
      <rPr>
        <sz val="18"/>
        <rFont val="方正仿宋简体"/>
        <charset val="134"/>
      </rPr>
      <t>计划资金总投入</t>
    </r>
    <r>
      <rPr>
        <sz val="18"/>
        <rFont val="Times New Roman"/>
        <charset val="134"/>
      </rPr>
      <t>105</t>
    </r>
    <r>
      <rPr>
        <sz val="18"/>
        <rFont val="方正仿宋简体"/>
        <charset val="134"/>
      </rPr>
      <t>万元，用于旺四滩村村集体养殖园区羊棚圈改造8组32道棚；村集体购买二毛羔500只，育肥养殖，增加村集体经济收益。</t>
    </r>
  </si>
  <si>
    <t>旺四滩村</t>
  </si>
  <si>
    <t>旺四滩村受益12人，其中受益脱贫人口 2人。</t>
  </si>
  <si>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）数量指标：羊棚圈改造</t>
    </r>
    <r>
      <rPr>
        <sz val="18"/>
        <rFont val="Times New Roman"/>
        <charset val="0"/>
      </rPr>
      <t>8</t>
    </r>
    <r>
      <rPr>
        <sz val="18"/>
        <rFont val="方正仿宋简体"/>
        <charset val="0"/>
      </rPr>
      <t>组</t>
    </r>
    <r>
      <rPr>
        <sz val="18"/>
        <rFont val="Times New Roman"/>
        <charset val="0"/>
      </rPr>
      <t>32</t>
    </r>
    <r>
      <rPr>
        <sz val="18"/>
        <rFont val="方正仿宋简体"/>
        <charset val="0"/>
      </rPr>
      <t>道棚。</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105</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）社会效益指标：解决本村就业，提高村民幸福指数。</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≥94%</t>
    </r>
    <r>
      <rPr>
        <sz val="18"/>
        <rFont val="方正仿宋简体"/>
        <charset val="0"/>
      </rPr>
      <t>。</t>
    </r>
  </si>
  <si>
    <r>
      <rPr>
        <sz val="18"/>
        <rFont val="方正仿宋简体"/>
        <charset val="0"/>
      </rPr>
      <t>旺四滩村经济合作社养殖园区预期联农带农机制，围绕引导主题提升规模经营水平，增强辐射带动能力，养殖羊只购买主要以本村养殖户为主，在村集体增加收入预计每年</t>
    </r>
    <r>
      <rPr>
        <sz val="18"/>
        <rFont val="Times New Roman"/>
        <charset val="0"/>
      </rPr>
      <t>10</t>
    </r>
    <r>
      <rPr>
        <sz val="18"/>
        <rFont val="方正仿宋简体"/>
        <charset val="0"/>
      </rPr>
      <t>万元，同时尽可能的加大力度保护本村养殖户收入，同时带动本村脱贫户至少</t>
    </r>
    <r>
      <rPr>
        <sz val="18"/>
        <rFont val="Times New Roman"/>
        <charset val="0"/>
      </rPr>
      <t>2</t>
    </r>
    <r>
      <rPr>
        <sz val="18"/>
        <rFont val="方正仿宋简体"/>
        <charset val="0"/>
      </rPr>
      <t>人。</t>
    </r>
  </si>
  <si>
    <t>青山乡方山村2025年闽宁示范村项目（闽宁）</t>
  </si>
  <si>
    <r>
      <rPr>
        <sz val="18"/>
        <rFont val="方正仿宋简体"/>
        <charset val="0"/>
      </rPr>
      <t>计划资金总投入</t>
    </r>
    <r>
      <rPr>
        <sz val="18"/>
        <rFont val="Times New Roman"/>
        <charset val="0"/>
      </rPr>
      <t>250</t>
    </r>
    <r>
      <rPr>
        <sz val="18"/>
        <rFont val="方正仿宋简体"/>
        <charset val="0"/>
      </rPr>
      <t>万元</t>
    </r>
    <r>
      <rPr>
        <sz val="18"/>
        <rFont val="Times New Roman"/>
        <charset val="0"/>
      </rPr>
      <t>.1</t>
    </r>
    <r>
      <rPr>
        <sz val="18"/>
        <rFont val="方正仿宋简体"/>
        <charset val="0"/>
      </rPr>
      <t>、面包砖道路：园区铺设面包砖道路</t>
    </r>
    <r>
      <rPr>
        <sz val="18"/>
        <rFont val="Times New Roman"/>
        <charset val="0"/>
      </rPr>
      <t>2400</t>
    </r>
    <r>
      <rPr>
        <sz val="18"/>
        <rFont val="方正仿宋简体"/>
        <charset val="0"/>
      </rPr>
      <t>平米；</t>
    </r>
    <r>
      <rPr>
        <sz val="18"/>
        <rFont val="Times New Roman"/>
        <charset val="0"/>
      </rPr>
      <t xml:space="preserve"> 2</t>
    </r>
    <r>
      <rPr>
        <sz val="18"/>
        <rFont val="方正仿宋简体"/>
        <charset val="0"/>
      </rPr>
      <t>、拱棚维修：</t>
    </r>
    <r>
      <rPr>
        <sz val="18"/>
        <rFont val="Times New Roman"/>
        <charset val="0"/>
      </rPr>
      <t>1</t>
    </r>
    <r>
      <rPr>
        <sz val="18"/>
        <rFont val="方正仿宋简体"/>
        <charset val="0"/>
      </rPr>
      <t>）更换特制保温棉被</t>
    </r>
    <r>
      <rPr>
        <sz val="18"/>
        <rFont val="Times New Roman"/>
        <charset val="0"/>
      </rPr>
      <t>19500</t>
    </r>
    <r>
      <rPr>
        <sz val="18"/>
        <rFont val="方正仿宋简体"/>
        <charset val="0"/>
      </rPr>
      <t>平米；</t>
    </r>
    <r>
      <rPr>
        <sz val="18"/>
        <rFont val="Times New Roman"/>
        <charset val="0"/>
      </rPr>
      <t>2</t>
    </r>
    <r>
      <rPr>
        <sz val="18"/>
        <rFont val="方正仿宋简体"/>
        <charset val="0"/>
      </rPr>
      <t>）更换棚膜</t>
    </r>
    <r>
      <rPr>
        <sz val="18"/>
        <rFont val="Times New Roman"/>
        <charset val="0"/>
      </rPr>
      <t>15</t>
    </r>
    <r>
      <rPr>
        <sz val="18"/>
        <rFont val="方正仿宋简体"/>
        <charset val="0"/>
      </rPr>
      <t>丝</t>
    </r>
    <r>
      <rPr>
        <sz val="18"/>
        <rFont val="Times New Roman"/>
        <charset val="0"/>
      </rPr>
      <t>PO</t>
    </r>
    <r>
      <rPr>
        <sz val="18"/>
        <rFont val="方正仿宋简体"/>
        <charset val="0"/>
      </rPr>
      <t>膜（含压膜绳，卡槽卡簧等辅材）</t>
    </r>
    <r>
      <rPr>
        <sz val="18"/>
        <rFont val="Times New Roman"/>
        <charset val="0"/>
      </rPr>
      <t>18900</t>
    </r>
    <r>
      <rPr>
        <sz val="18"/>
        <rFont val="方正仿宋简体"/>
        <charset val="0"/>
      </rPr>
      <t>平米；</t>
    </r>
    <r>
      <rPr>
        <sz val="18"/>
        <rFont val="Times New Roman"/>
        <charset val="0"/>
      </rPr>
      <t xml:space="preserve"> 3</t>
    </r>
    <r>
      <rPr>
        <sz val="18"/>
        <rFont val="方正仿宋简体"/>
        <charset val="0"/>
      </rPr>
      <t>、室外供电：</t>
    </r>
    <r>
      <rPr>
        <sz val="18"/>
        <rFont val="Times New Roman"/>
        <charset val="0"/>
      </rPr>
      <t>1</t>
    </r>
    <r>
      <rPr>
        <sz val="18"/>
        <rFont val="方正仿宋简体"/>
        <charset val="0"/>
      </rPr>
      <t>）新建变压器</t>
    </r>
    <r>
      <rPr>
        <sz val="18"/>
        <rFont val="Times New Roman"/>
        <charset val="0"/>
      </rPr>
      <t>250KVA1</t>
    </r>
    <r>
      <rPr>
        <sz val="18"/>
        <rFont val="方正仿宋简体"/>
        <charset val="0"/>
      </rPr>
      <t>台；</t>
    </r>
    <r>
      <rPr>
        <sz val="18"/>
        <rFont val="Times New Roman"/>
        <charset val="0"/>
      </rPr>
      <t>2</t>
    </r>
    <r>
      <rPr>
        <sz val="18"/>
        <rFont val="方正仿宋简体"/>
        <charset val="0"/>
      </rPr>
      <t>）架设架线线路</t>
    </r>
    <r>
      <rPr>
        <sz val="18"/>
        <rFont val="Times New Roman"/>
        <charset val="0"/>
      </rPr>
      <t>0.24</t>
    </r>
    <r>
      <rPr>
        <sz val="18"/>
        <rFont val="方正仿宋简体"/>
        <charset val="0"/>
      </rPr>
      <t>公里；</t>
    </r>
    <r>
      <rPr>
        <sz val="18"/>
        <rFont val="Times New Roman"/>
        <charset val="0"/>
      </rPr>
      <t>3</t>
    </r>
    <r>
      <rPr>
        <sz val="18"/>
        <rFont val="方正仿宋简体"/>
        <charset val="0"/>
      </rPr>
      <t>）地埋电缆</t>
    </r>
    <r>
      <rPr>
        <sz val="18"/>
        <rFont val="Times New Roman"/>
        <charset val="0"/>
      </rPr>
      <t>YJV22-4*25</t>
    </r>
    <r>
      <rPr>
        <sz val="18"/>
        <rFont val="方正仿宋简体"/>
        <charset val="0"/>
      </rPr>
      <t>总计</t>
    </r>
    <r>
      <rPr>
        <sz val="18"/>
        <rFont val="Times New Roman"/>
        <charset val="0"/>
      </rPr>
      <t>100</t>
    </r>
    <r>
      <rPr>
        <sz val="18"/>
        <rFont val="方正仿宋简体"/>
        <charset val="0"/>
      </rPr>
      <t>米；</t>
    </r>
    <r>
      <rPr>
        <sz val="18"/>
        <rFont val="Times New Roman"/>
        <charset val="0"/>
      </rPr>
      <t xml:space="preserve"> 4</t>
    </r>
    <r>
      <rPr>
        <sz val="18"/>
        <rFont val="方正仿宋简体"/>
        <charset val="0"/>
      </rPr>
      <t>、设备购置：</t>
    </r>
    <r>
      <rPr>
        <sz val="18"/>
        <rFont val="Times New Roman"/>
        <charset val="0"/>
      </rPr>
      <t>1</t>
    </r>
    <r>
      <rPr>
        <sz val="18"/>
        <rFont val="方正仿宋简体"/>
        <charset val="0"/>
      </rPr>
      <t>）购置冷藏运输车</t>
    </r>
    <r>
      <rPr>
        <sz val="18"/>
        <rFont val="Times New Roman"/>
        <charset val="0"/>
      </rPr>
      <t>1</t>
    </r>
    <r>
      <rPr>
        <sz val="18"/>
        <rFont val="方正仿宋简体"/>
        <charset val="0"/>
      </rPr>
      <t>辆；</t>
    </r>
    <r>
      <rPr>
        <sz val="18"/>
        <rFont val="Times New Roman"/>
        <charset val="0"/>
      </rPr>
      <t>2</t>
    </r>
    <r>
      <rPr>
        <sz val="18"/>
        <rFont val="方正仿宋简体"/>
        <charset val="0"/>
      </rPr>
      <t>）新建园区监控设备</t>
    </r>
    <r>
      <rPr>
        <sz val="18"/>
        <rFont val="Times New Roman"/>
        <charset val="0"/>
      </rPr>
      <t>1</t>
    </r>
    <r>
      <rPr>
        <sz val="18"/>
        <rFont val="方正仿宋简体"/>
        <charset val="0"/>
      </rPr>
      <t>项；</t>
    </r>
    <r>
      <rPr>
        <sz val="18"/>
        <rFont val="Times New Roman"/>
        <charset val="0"/>
      </rPr>
      <t xml:space="preserve">  5</t>
    </r>
    <r>
      <rPr>
        <sz val="18"/>
        <rFont val="方正仿宋简体"/>
        <charset val="0"/>
      </rPr>
      <t>、新建</t>
    </r>
    <r>
      <rPr>
        <sz val="18"/>
        <rFont val="Times New Roman"/>
        <charset val="0"/>
      </rPr>
      <t>1000</t>
    </r>
    <r>
      <rPr>
        <sz val="18"/>
        <rFont val="方正仿宋简体"/>
        <charset val="0"/>
      </rPr>
      <t>方蓄水池</t>
    </r>
    <r>
      <rPr>
        <sz val="18"/>
        <rFont val="Times New Roman"/>
        <charset val="0"/>
      </rPr>
      <t xml:space="preserve"> </t>
    </r>
    <r>
      <rPr>
        <sz val="18"/>
        <rFont val="方正仿宋简体"/>
        <charset val="0"/>
      </rPr>
      <t>：</t>
    </r>
    <r>
      <rPr>
        <sz val="18"/>
        <rFont val="Times New Roman"/>
        <charset val="0"/>
      </rPr>
      <t>1</t>
    </r>
    <r>
      <rPr>
        <sz val="18"/>
        <rFont val="方正仿宋简体"/>
        <charset val="0"/>
      </rPr>
      <t>）新建</t>
    </r>
    <r>
      <rPr>
        <sz val="18"/>
        <rFont val="Times New Roman"/>
        <charset val="0"/>
      </rPr>
      <t>1000</t>
    </r>
    <r>
      <rPr>
        <sz val="18"/>
        <rFont val="方正仿宋简体"/>
        <charset val="0"/>
      </rPr>
      <t>方蓄水池</t>
    </r>
    <r>
      <rPr>
        <sz val="18"/>
        <rFont val="Times New Roman"/>
        <charset val="0"/>
      </rPr>
      <t xml:space="preserve"> 1</t>
    </r>
    <r>
      <rPr>
        <sz val="18"/>
        <rFont val="方正仿宋简体"/>
        <charset val="0"/>
      </rPr>
      <t>座；</t>
    </r>
    <r>
      <rPr>
        <sz val="18"/>
        <rFont val="Times New Roman"/>
        <charset val="0"/>
      </rPr>
      <t>2</t>
    </r>
    <r>
      <rPr>
        <sz val="18"/>
        <rFont val="方正仿宋简体"/>
        <charset val="0"/>
      </rPr>
      <t>）埋设</t>
    </r>
    <r>
      <rPr>
        <sz val="18"/>
        <rFont val="Times New Roman"/>
        <charset val="0"/>
      </rPr>
      <t>de63</t>
    </r>
    <r>
      <rPr>
        <sz val="18"/>
        <rFont val="方正仿宋简体"/>
        <charset val="0"/>
      </rPr>
      <t>供水管线</t>
    </r>
    <r>
      <rPr>
        <sz val="18"/>
        <rFont val="Times New Roman"/>
        <charset val="0"/>
      </rPr>
      <t xml:space="preserve"> 300m;3</t>
    </r>
    <r>
      <rPr>
        <sz val="18"/>
        <rFont val="方正仿宋简体"/>
        <charset val="0"/>
      </rPr>
      <t>）新建水泵房</t>
    </r>
    <r>
      <rPr>
        <sz val="18"/>
        <rFont val="Times New Roman"/>
        <charset val="0"/>
      </rPr>
      <t>1</t>
    </r>
    <r>
      <rPr>
        <sz val="18"/>
        <rFont val="方正仿宋简体"/>
        <charset val="0"/>
      </rPr>
      <t>个，建筑面积</t>
    </r>
    <r>
      <rPr>
        <sz val="18"/>
        <rFont val="Times New Roman"/>
        <charset val="0"/>
      </rPr>
      <t>9</t>
    </r>
    <r>
      <rPr>
        <sz val="18"/>
        <rFont val="方正仿宋简体"/>
        <charset val="0"/>
      </rPr>
      <t>平米；</t>
    </r>
    <r>
      <rPr>
        <sz val="18"/>
        <rFont val="Times New Roman"/>
        <charset val="0"/>
      </rPr>
      <t xml:space="preserve"> 4</t>
    </r>
    <r>
      <rPr>
        <sz val="18"/>
        <rFont val="方正仿宋简体"/>
        <charset val="0"/>
      </rPr>
      <t>）购置水泵</t>
    </r>
    <r>
      <rPr>
        <sz val="18"/>
        <rFont val="Times New Roman"/>
        <charset val="0"/>
      </rPr>
      <t>1</t>
    </r>
    <r>
      <rPr>
        <sz val="18"/>
        <rFont val="方正仿宋简体"/>
        <charset val="0"/>
      </rPr>
      <t>台，安装水泵变频柜</t>
    </r>
    <r>
      <rPr>
        <sz val="18"/>
        <rFont val="Times New Roman"/>
        <charset val="0"/>
      </rPr>
      <t>1</t>
    </r>
    <r>
      <rPr>
        <sz val="18"/>
        <rFont val="方正仿宋简体"/>
        <charset val="0"/>
      </rPr>
      <t>台；</t>
    </r>
  </si>
  <si>
    <t>方山村</t>
  </si>
  <si>
    <r>
      <rPr>
        <sz val="18"/>
        <rFont val="方正仿宋简体"/>
        <charset val="0"/>
      </rPr>
      <t>方山村预计受益人口至少</t>
    </r>
    <r>
      <rPr>
        <sz val="18"/>
        <rFont val="Times New Roman"/>
        <charset val="0"/>
      </rPr>
      <t>130</t>
    </r>
    <r>
      <rPr>
        <sz val="18"/>
        <rFont val="方正仿宋简体"/>
        <charset val="0"/>
      </rPr>
      <t>人，其中脱贫人口</t>
    </r>
    <r>
      <rPr>
        <sz val="18"/>
        <rFont val="Times New Roman"/>
        <charset val="0"/>
      </rPr>
      <t>80</t>
    </r>
    <r>
      <rPr>
        <sz val="18"/>
        <rFont val="方正仿宋简体"/>
        <charset val="0"/>
      </rPr>
      <t>人。</t>
    </r>
  </si>
  <si>
    <r>
      <rPr>
        <sz val="18"/>
        <color rgb="FF000000"/>
        <rFont val="Times New Roman"/>
        <charset val="0"/>
      </rPr>
      <t>1</t>
    </r>
    <r>
      <rPr>
        <sz val="18"/>
        <color rgb="FF000000"/>
        <rFont val="方正仿宋简体"/>
        <charset val="0"/>
      </rPr>
      <t>、产出指标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）数量指标：园区铺设面包砖道路</t>
    </r>
    <r>
      <rPr>
        <sz val="18"/>
        <color rgb="FF000000"/>
        <rFont val="Times New Roman"/>
        <charset val="0"/>
      </rPr>
      <t>2400</t>
    </r>
    <r>
      <rPr>
        <sz val="18"/>
        <color rgb="FF000000"/>
        <rFont val="方正仿宋简体"/>
        <charset val="0"/>
      </rPr>
      <t>平米。</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）时效指标：项目完成期限</t>
    </r>
    <r>
      <rPr>
        <sz val="18"/>
        <color rgb="FF000000"/>
        <rFont val="Times New Roman"/>
        <charset val="0"/>
      </rPr>
      <t>2025</t>
    </r>
    <r>
      <rPr>
        <sz val="18"/>
        <color rgb="FF000000"/>
        <rFont val="方正仿宋简体"/>
        <charset val="0"/>
      </rPr>
      <t>年</t>
    </r>
    <r>
      <rPr>
        <sz val="18"/>
        <color rgb="FF000000"/>
        <rFont val="Times New Roman"/>
        <charset val="0"/>
      </rPr>
      <t>12</t>
    </r>
    <r>
      <rPr>
        <sz val="18"/>
        <color rgb="FF000000"/>
        <rFont val="方正仿宋简体"/>
        <charset val="0"/>
      </rPr>
      <t>月。</t>
    </r>
    <r>
      <rPr>
        <sz val="18"/>
        <color rgb="FF000000"/>
        <rFont val="Times New Roman"/>
        <charset val="0"/>
      </rPr>
      <t xml:space="preserve">
</t>
    </r>
    <r>
      <rPr>
        <sz val="18"/>
        <color rgb="FF000000"/>
        <rFont val="方正仿宋简体"/>
        <charset val="0"/>
      </rPr>
      <t>（</t>
    </r>
    <r>
      <rPr>
        <sz val="18"/>
        <color rgb="FF000000"/>
        <rFont val="Times New Roman"/>
        <charset val="0"/>
      </rPr>
      <t>4</t>
    </r>
    <r>
      <rPr>
        <sz val="18"/>
        <color rgb="FF000000"/>
        <rFont val="方正仿宋简体"/>
        <charset val="0"/>
      </rPr>
      <t>）成本指标：投入资金</t>
    </r>
    <r>
      <rPr>
        <sz val="18"/>
        <color rgb="FF000000"/>
        <rFont val="Times New Roman"/>
        <charset val="0"/>
      </rPr>
      <t>250</t>
    </r>
    <r>
      <rPr>
        <sz val="18"/>
        <color rgb="FF000000"/>
        <rFont val="方正仿宋简体"/>
        <charset val="0"/>
      </rPr>
      <t>万元。</t>
    </r>
    <r>
      <rPr>
        <sz val="18"/>
        <color rgb="FF000000"/>
        <rFont val="Times New Roman"/>
        <charset val="0"/>
      </rPr>
      <t xml:space="preserve">
2</t>
    </r>
    <r>
      <rPr>
        <sz val="18"/>
        <color rgb="FF000000"/>
        <rFont val="方正仿宋简体"/>
        <charset val="0"/>
      </rPr>
      <t>、效益指标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）经济效益指标：</t>
    </r>
    <r>
      <rPr>
        <sz val="18"/>
        <color rgb="FF000000"/>
        <rFont val="Times New Roman"/>
        <charset val="0"/>
      </rPr>
      <t xml:space="preserve">
</t>
    </r>
    <r>
      <rPr>
        <sz val="18"/>
        <color rgb="FF000000"/>
        <rFont val="方正仿宋简体"/>
        <charset val="0"/>
      </rPr>
      <t>村民收入显著提高；</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）社会效益指标：解决本村就业，提高村民幸福指数。</t>
    </r>
    <r>
      <rPr>
        <sz val="18"/>
        <color rgb="FF000000"/>
        <rFont val="Times New Roman"/>
        <charset val="0"/>
      </rPr>
      <t xml:space="preserve">
3</t>
    </r>
    <r>
      <rPr>
        <sz val="18"/>
        <color rgb="FF000000"/>
        <rFont val="方正仿宋简体"/>
        <charset val="0"/>
      </rPr>
      <t>、满意度指标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）受益群众满意度：</t>
    </r>
    <r>
      <rPr>
        <sz val="18"/>
        <color rgb="FF000000"/>
        <rFont val="Times New Roman"/>
        <charset val="0"/>
      </rPr>
      <t>≥94%</t>
    </r>
    <r>
      <rPr>
        <sz val="18"/>
        <color rgb="FF000000"/>
        <rFont val="方正仿宋简体"/>
        <charset val="0"/>
      </rPr>
      <t>。</t>
    </r>
  </si>
  <si>
    <r>
      <rPr>
        <sz val="18"/>
        <color rgb="FF000000"/>
        <rFont val="方正仿宋简体"/>
        <charset val="0"/>
      </rPr>
      <t>（一）带动农户发展。吸纳农村劳动力稳定就业，提升当地农户收入。项目完成后可以调动农民生产积极性，促进当地经济发展，增加村集体收入，改善农村生产生活条件，预计受益人口至少</t>
    </r>
    <r>
      <rPr>
        <sz val="18"/>
        <color rgb="FF000000"/>
        <rFont val="Times New Roman"/>
        <charset val="0"/>
      </rPr>
      <t>130</t>
    </r>
    <r>
      <rPr>
        <sz val="18"/>
        <color rgb="FF000000"/>
        <rFont val="方正仿宋简体"/>
        <charset val="0"/>
      </rPr>
      <t>人，其中脱贫人口</t>
    </r>
    <r>
      <rPr>
        <sz val="18"/>
        <color rgb="FF000000"/>
        <rFont val="Times New Roman"/>
        <charset val="0"/>
      </rPr>
      <t>80</t>
    </r>
    <r>
      <rPr>
        <sz val="18"/>
        <color rgb="FF000000"/>
        <rFont val="方正仿宋简体"/>
        <charset val="0"/>
      </rPr>
      <t>人。</t>
    </r>
    <r>
      <rPr>
        <sz val="18"/>
        <color rgb="FF000000"/>
        <rFont val="Times New Roman"/>
        <charset val="0"/>
      </rPr>
      <t xml:space="preserve">
</t>
    </r>
    <r>
      <rPr>
        <sz val="18"/>
        <color rgb="FF000000"/>
        <rFont val="方正仿宋简体"/>
        <charset val="0"/>
      </rPr>
      <t>（二）带动务工就业。对于有能力的脱贫户、脱贫监测户、边缘易致贫户、突发严重户及其他低收入农户，鼓励新型农业经营主体优先吸纳其长期就业或季节性务工，优先保障脱贫户、脱贫监测户、边缘易致贫户、突发严重户及其他低收入农户工资性收入，项目投产后预计带动务工就业</t>
    </r>
    <r>
      <rPr>
        <sz val="18"/>
        <color rgb="FF000000"/>
        <rFont val="Times New Roman"/>
        <charset val="0"/>
      </rPr>
      <t>3-5</t>
    </r>
    <r>
      <rPr>
        <sz val="18"/>
        <color rgb="FF000000"/>
        <rFont val="方正仿宋简体"/>
        <charset val="0"/>
      </rPr>
      <t>人，每人每年增收</t>
    </r>
    <r>
      <rPr>
        <sz val="18"/>
        <color rgb="FF000000"/>
        <rFont val="Times New Roman"/>
        <charset val="0"/>
      </rPr>
      <t>5</t>
    </r>
    <r>
      <rPr>
        <sz val="18"/>
        <color rgb="FF000000"/>
        <rFont val="方正仿宋简体"/>
        <charset val="0"/>
      </rPr>
      <t>万元。</t>
    </r>
  </si>
  <si>
    <t>冯记沟乡雨强村2025年产业发展休闲农业与乡村旅游项目</t>
  </si>
  <si>
    <r>
      <rPr>
        <sz val="18"/>
        <rFont val="方正仿宋简体"/>
        <charset val="0"/>
      </rPr>
      <t>计划资金总投入</t>
    </r>
    <r>
      <rPr>
        <sz val="18"/>
        <rFont val="Times New Roman"/>
        <charset val="0"/>
      </rPr>
      <t>65</t>
    </r>
    <r>
      <rPr>
        <sz val="18"/>
        <rFont val="方正仿宋简体"/>
        <charset val="0"/>
      </rPr>
      <t>万元，胡圈常住户门口打造瓜果蔬菜栅栏。</t>
    </r>
  </si>
  <si>
    <t>雨强村</t>
  </si>
  <si>
    <r>
      <rPr>
        <sz val="18"/>
        <rFont val="方正仿宋简体"/>
        <charset val="0"/>
      </rPr>
      <t>冯记沟乡</t>
    </r>
    <r>
      <rPr>
        <sz val="18"/>
        <rFont val="Times New Roman"/>
        <charset val="0"/>
      </rPr>
      <t xml:space="preserve">
</t>
    </r>
    <r>
      <rPr>
        <sz val="18"/>
        <rFont val="方正仿宋简体"/>
        <charset val="0"/>
      </rPr>
      <t>人民政府</t>
    </r>
  </si>
  <si>
    <t>胡圈常住户门口打造瓜果蔬菜栅栏。</t>
  </si>
  <si>
    <t>带动农户发展，提升当地农户收入，改善人居环境，保持农户房前屋后干净整洁。</t>
  </si>
  <si>
    <r>
      <rPr>
        <sz val="18"/>
        <rFont val="Times New Roman"/>
        <charset val="0"/>
      </rPr>
      <t>2025</t>
    </r>
    <r>
      <rPr>
        <sz val="18"/>
        <rFont val="方正仿宋简体"/>
        <charset val="0"/>
      </rPr>
      <t>年冯记沟乡暴记春村中药材种植项目（少数民族）</t>
    </r>
  </si>
  <si>
    <r>
      <rPr>
        <sz val="18"/>
        <rFont val="方正仿宋简体"/>
        <charset val="134"/>
      </rPr>
      <t>计划资金总投入</t>
    </r>
    <r>
      <rPr>
        <sz val="18"/>
        <rFont val="Times New Roman"/>
        <charset val="134"/>
      </rPr>
      <t>150</t>
    </r>
    <r>
      <rPr>
        <sz val="18"/>
        <rFont val="方正仿宋简体"/>
        <charset val="134"/>
      </rPr>
      <t>万元，用于冯记沟乡暴记春村集体经济合作社种植中药材（射干）500亩。</t>
    </r>
  </si>
  <si>
    <t>暴记春村</t>
  </si>
  <si>
    <r>
      <rPr>
        <sz val="18"/>
        <rFont val="方正仿宋简体"/>
        <charset val="0"/>
      </rPr>
      <t>暴记春村预计受益人口至少</t>
    </r>
    <r>
      <rPr>
        <sz val="18"/>
        <rFont val="Times New Roman"/>
        <charset val="0"/>
      </rPr>
      <t>80</t>
    </r>
    <r>
      <rPr>
        <sz val="18"/>
        <rFont val="方正仿宋简体"/>
        <charset val="0"/>
      </rPr>
      <t>人，其中脱贫人口</t>
    </r>
    <r>
      <rPr>
        <sz val="18"/>
        <rFont val="Times New Roman"/>
        <charset val="0"/>
      </rPr>
      <t>15</t>
    </r>
    <r>
      <rPr>
        <sz val="18"/>
        <rFont val="方正仿宋简体"/>
        <charset val="0"/>
      </rPr>
      <t>人。</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</si>
  <si>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）数量指标：种植中药材（射干）</t>
    </r>
    <r>
      <rPr>
        <sz val="18"/>
        <rFont val="Times New Roman"/>
        <charset val="0"/>
      </rPr>
      <t>500</t>
    </r>
    <r>
      <rPr>
        <sz val="18"/>
        <rFont val="方正仿宋简体"/>
        <charset val="0"/>
      </rPr>
      <t>亩</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150</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）社会效益指标：解决本村就业，提高村民幸福指数。</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≥94%</t>
    </r>
    <r>
      <rPr>
        <sz val="18"/>
        <rFont val="方正仿宋简体"/>
        <charset val="0"/>
      </rPr>
      <t>。</t>
    </r>
  </si>
  <si>
    <t>通过项目实施，规模化机械化繁育中药材良种，解决本村就业，提高村民幸福指数，增加群众收入。</t>
  </si>
  <si>
    <t>2025年麻黄山乡农特产品深加工及产业提升项目</t>
  </si>
  <si>
    <r>
      <rPr>
        <sz val="18"/>
        <rFont val="方正仿宋简体"/>
        <charset val="134"/>
      </rPr>
      <t>计划资金总投入</t>
    </r>
    <r>
      <rPr>
        <sz val="18"/>
        <rFont val="Times New Roman"/>
        <charset val="134"/>
      </rPr>
      <t>214</t>
    </r>
    <r>
      <rPr>
        <sz val="18"/>
        <rFont val="方正仿宋简体"/>
        <charset val="134"/>
      </rPr>
      <t>万元，用于1.采购大接杏、腌猪肉等包装、设计、统一定制及相关设施设备；2.种植中药材、特色小杂粮等500亩；3.何新庄村黑毛猪养殖场新建饲草料棚180平方米、硬化猪棚180平方米。</t>
    </r>
  </si>
  <si>
    <t>麻黄山村、何新庄村</t>
  </si>
  <si>
    <r>
      <rPr>
        <sz val="18"/>
        <rFont val="方正仿宋简体"/>
        <charset val="0"/>
      </rPr>
      <t>麻黄山乡</t>
    </r>
    <r>
      <rPr>
        <sz val="18"/>
        <rFont val="Times New Roman"/>
        <charset val="0"/>
      </rPr>
      <t xml:space="preserve">
</t>
    </r>
    <r>
      <rPr>
        <sz val="18"/>
        <rFont val="方正仿宋简体"/>
        <charset val="0"/>
      </rPr>
      <t>人民政府</t>
    </r>
  </si>
  <si>
    <r>
      <rPr>
        <sz val="18"/>
        <rFont val="方正仿宋简体"/>
        <charset val="0"/>
      </rPr>
      <t>麻黄山村预计受益人口至少</t>
    </r>
    <r>
      <rPr>
        <sz val="18"/>
        <rFont val="Times New Roman"/>
        <charset val="0"/>
      </rPr>
      <t>10</t>
    </r>
    <r>
      <rPr>
        <sz val="18"/>
        <rFont val="方正仿宋简体"/>
        <charset val="0"/>
      </rPr>
      <t>人，其中脱贫人口</t>
    </r>
    <r>
      <rPr>
        <sz val="18"/>
        <rFont val="Times New Roman"/>
        <charset val="0"/>
      </rPr>
      <t>5</t>
    </r>
    <r>
      <rPr>
        <sz val="18"/>
        <rFont val="方正仿宋简体"/>
        <charset val="0"/>
      </rPr>
      <t>人。</t>
    </r>
  </si>
  <si>
    <r>
      <rPr>
        <sz val="18"/>
        <rFont val="方正仿宋简体"/>
        <charset val="0"/>
      </rPr>
      <t>通过项目实施，采购大接杏、腌猪肉等包装、设计、统一定制及相关设施设备；</t>
    </r>
    <r>
      <rPr>
        <sz val="18"/>
        <rFont val="Times New Roman"/>
        <charset val="0"/>
      </rPr>
      <t>2.</t>
    </r>
    <r>
      <rPr>
        <sz val="18"/>
        <rFont val="方正仿宋简体"/>
        <charset val="0"/>
      </rPr>
      <t>种植中药材、特色小杂粮等</t>
    </r>
    <r>
      <rPr>
        <sz val="18"/>
        <rFont val="Times New Roman"/>
        <charset val="0"/>
      </rPr>
      <t>500</t>
    </r>
    <r>
      <rPr>
        <sz val="18"/>
        <rFont val="方正仿宋简体"/>
        <charset val="0"/>
      </rPr>
      <t>亩；</t>
    </r>
    <r>
      <rPr>
        <sz val="18"/>
        <rFont val="Times New Roman"/>
        <charset val="0"/>
      </rPr>
      <t>3.</t>
    </r>
    <r>
      <rPr>
        <sz val="18"/>
        <rFont val="方正仿宋简体"/>
        <charset val="0"/>
      </rPr>
      <t>何新庄村黑毛猪养殖场新建饲草料棚</t>
    </r>
    <r>
      <rPr>
        <sz val="18"/>
        <rFont val="Times New Roman"/>
        <charset val="0"/>
      </rPr>
      <t>180</t>
    </r>
    <r>
      <rPr>
        <sz val="18"/>
        <rFont val="方正仿宋简体"/>
        <charset val="0"/>
      </rPr>
      <t>平米、硬化猪棚</t>
    </r>
    <r>
      <rPr>
        <sz val="18"/>
        <rFont val="Times New Roman"/>
        <charset val="0"/>
      </rPr>
      <t>180</t>
    </r>
    <r>
      <rPr>
        <sz val="18"/>
        <rFont val="方正仿宋简体"/>
        <charset val="0"/>
      </rPr>
      <t>平米。项目验收合格率</t>
    </r>
    <r>
      <rPr>
        <sz val="18"/>
        <rFont val="Times New Roman"/>
        <charset val="0"/>
      </rPr>
      <t>100%</t>
    </r>
    <r>
      <rPr>
        <sz val="18"/>
        <rFont val="方正仿宋简体"/>
        <charset val="0"/>
      </rPr>
      <t>，资金支付率</t>
    </r>
    <r>
      <rPr>
        <sz val="18"/>
        <rFont val="Times New Roman"/>
        <charset val="0"/>
      </rPr>
      <t>100%</t>
    </r>
    <r>
      <rPr>
        <sz val="18"/>
        <rFont val="方正仿宋简体"/>
        <charset val="0"/>
      </rPr>
      <t>，脱贫人口和监测对象收入着力提高，规模性返贫底线牢牢守住，生态环境状况明显改善，群众内生动力有效激发，项目区群众满意度</t>
    </r>
    <r>
      <rPr>
        <sz val="18"/>
        <rFont val="Times New Roman"/>
        <charset val="0"/>
      </rPr>
      <t>≥95%</t>
    </r>
    <r>
      <rPr>
        <sz val="18"/>
        <rFont val="方正仿宋简体"/>
        <charset val="0"/>
      </rPr>
      <t>。</t>
    </r>
  </si>
  <si>
    <r>
      <rPr>
        <sz val="18"/>
        <rFont val="方正仿宋简体"/>
        <charset val="0"/>
      </rPr>
      <t>建设养殖场基础设施，增加养殖规模，带动监测户</t>
    </r>
    <r>
      <rPr>
        <sz val="18"/>
        <rFont val="Times New Roman"/>
        <charset val="0"/>
      </rPr>
      <t>5</t>
    </r>
    <r>
      <rPr>
        <sz val="18"/>
        <rFont val="方正仿宋简体"/>
        <charset val="0"/>
      </rPr>
      <t>户、脱贫户增收</t>
    </r>
    <r>
      <rPr>
        <sz val="18"/>
        <rFont val="Times New Roman"/>
        <charset val="0"/>
      </rPr>
      <t>200</t>
    </r>
    <r>
      <rPr>
        <sz val="18"/>
        <rFont val="方正仿宋简体"/>
        <charset val="0"/>
      </rPr>
      <t>元以上；采购设施设备，扩大品牌效益，精美化包装，增加产品竞争力，保障售卖价格。</t>
    </r>
  </si>
  <si>
    <r>
      <rPr>
        <sz val="18"/>
        <rFont val="方正仿宋简体"/>
        <charset val="0"/>
      </rPr>
      <t>麻黄山乡包塬村</t>
    </r>
    <r>
      <rPr>
        <sz val="18"/>
        <rFont val="Times New Roman"/>
        <charset val="0"/>
      </rPr>
      <t>2025</t>
    </r>
    <r>
      <rPr>
        <sz val="18"/>
        <rFont val="方正仿宋简体"/>
        <charset val="0"/>
      </rPr>
      <t>年村集体经济发展项目</t>
    </r>
  </si>
  <si>
    <r>
      <rPr>
        <sz val="18"/>
        <rFont val="方正仿宋简体"/>
        <charset val="0"/>
      </rPr>
      <t>计划投资</t>
    </r>
    <r>
      <rPr>
        <sz val="18"/>
        <rFont val="Times New Roman"/>
        <charset val="0"/>
      </rPr>
      <t>200</t>
    </r>
    <r>
      <rPr>
        <sz val="18"/>
        <rFont val="方正仿宋简体"/>
        <charset val="0"/>
      </rPr>
      <t>万元，一是打造万亩</t>
    </r>
    <r>
      <rPr>
        <sz val="18"/>
        <rFont val="Times New Roman"/>
        <charset val="0"/>
      </rPr>
      <t>“</t>
    </r>
    <r>
      <rPr>
        <sz val="18"/>
        <rFont val="方正仿宋简体"/>
        <charset val="0"/>
      </rPr>
      <t>三品一标</t>
    </r>
    <r>
      <rPr>
        <sz val="18"/>
        <rFont val="Times New Roman"/>
        <charset val="0"/>
      </rPr>
      <t>”</t>
    </r>
    <r>
      <rPr>
        <sz val="18"/>
        <rFont val="方正仿宋简体"/>
        <charset val="0"/>
      </rPr>
      <t>小杂粮种植示范基地，示范种植</t>
    </r>
    <r>
      <rPr>
        <sz val="18"/>
        <rFont val="Times New Roman"/>
        <charset val="0"/>
      </rPr>
      <t>4000</t>
    </r>
    <r>
      <rPr>
        <sz val="18"/>
        <rFont val="方正仿宋简体"/>
        <charset val="0"/>
      </rPr>
      <t>亩标准田（</t>
    </r>
    <r>
      <rPr>
        <sz val="18"/>
        <rFont val="Times New Roman"/>
        <charset val="0"/>
      </rPr>
      <t>“</t>
    </r>
    <r>
      <rPr>
        <sz val="18"/>
        <rFont val="方正仿宋简体"/>
        <charset val="0"/>
      </rPr>
      <t>四统一</t>
    </r>
    <r>
      <rPr>
        <sz val="18"/>
        <rFont val="Times New Roman"/>
        <charset val="0"/>
      </rPr>
      <t>”</t>
    </r>
    <r>
      <rPr>
        <sz val="18"/>
        <rFont val="方正仿宋简体"/>
        <charset val="0"/>
      </rPr>
      <t>模式）；二是采购收割机、播种机等农机</t>
    </r>
    <r>
      <rPr>
        <sz val="18"/>
        <rFont val="Times New Roman"/>
        <charset val="0"/>
      </rPr>
      <t>6</t>
    </r>
    <r>
      <rPr>
        <sz val="18"/>
        <rFont val="方正仿宋简体"/>
        <charset val="0"/>
      </rPr>
      <t>台；三是采定制荞麦面包装袋等。</t>
    </r>
  </si>
  <si>
    <t>包塬村</t>
  </si>
  <si>
    <r>
      <rPr>
        <sz val="18"/>
        <rFont val="方正仿宋简体"/>
        <charset val="0"/>
      </rPr>
      <t>包塬村预计受益人口至少</t>
    </r>
    <r>
      <rPr>
        <sz val="18"/>
        <rFont val="Times New Roman"/>
        <charset val="0"/>
      </rPr>
      <t>23</t>
    </r>
    <r>
      <rPr>
        <sz val="18"/>
        <rFont val="方正仿宋简体"/>
        <charset val="0"/>
      </rPr>
      <t>人，其中脱贫人口</t>
    </r>
    <r>
      <rPr>
        <sz val="18"/>
        <rFont val="Times New Roman"/>
        <charset val="0"/>
      </rPr>
      <t>7</t>
    </r>
    <r>
      <rPr>
        <sz val="18"/>
        <rFont val="方正仿宋简体"/>
        <charset val="0"/>
      </rPr>
      <t>人。</t>
    </r>
  </si>
  <si>
    <r>
      <rPr>
        <sz val="18"/>
        <rFont val="方正仿宋简体"/>
        <charset val="0"/>
      </rPr>
      <t>通过项目实施，一是打造万亩</t>
    </r>
    <r>
      <rPr>
        <sz val="18"/>
        <rFont val="Times New Roman"/>
        <charset val="0"/>
      </rPr>
      <t>“</t>
    </r>
    <r>
      <rPr>
        <sz val="18"/>
        <rFont val="方正仿宋简体"/>
        <charset val="0"/>
      </rPr>
      <t>三品一标</t>
    </r>
    <r>
      <rPr>
        <sz val="18"/>
        <rFont val="Times New Roman"/>
        <charset val="0"/>
      </rPr>
      <t>”</t>
    </r>
    <r>
      <rPr>
        <sz val="18"/>
        <rFont val="方正仿宋简体"/>
        <charset val="0"/>
      </rPr>
      <t>小杂粮种植示范基地，示范种植</t>
    </r>
    <r>
      <rPr>
        <sz val="18"/>
        <rFont val="Times New Roman"/>
        <charset val="0"/>
      </rPr>
      <t>4000</t>
    </r>
    <r>
      <rPr>
        <sz val="18"/>
        <rFont val="方正仿宋简体"/>
        <charset val="0"/>
      </rPr>
      <t>亩标准田（</t>
    </r>
    <r>
      <rPr>
        <sz val="18"/>
        <rFont val="Times New Roman"/>
        <charset val="0"/>
      </rPr>
      <t>“</t>
    </r>
    <r>
      <rPr>
        <sz val="18"/>
        <rFont val="方正仿宋简体"/>
        <charset val="0"/>
      </rPr>
      <t>四统一</t>
    </r>
    <r>
      <rPr>
        <sz val="18"/>
        <rFont val="Times New Roman"/>
        <charset val="0"/>
      </rPr>
      <t>”</t>
    </r>
    <r>
      <rPr>
        <sz val="18"/>
        <rFont val="方正仿宋简体"/>
        <charset val="0"/>
      </rPr>
      <t>模式）；二是采购收割机、播种机等农机</t>
    </r>
    <r>
      <rPr>
        <sz val="18"/>
        <rFont val="Times New Roman"/>
        <charset val="0"/>
      </rPr>
      <t>6</t>
    </r>
    <r>
      <rPr>
        <sz val="18"/>
        <rFont val="方正仿宋简体"/>
        <charset val="0"/>
      </rPr>
      <t>台；三是采定制荞麦面包装袋等。项目验收合格率</t>
    </r>
    <r>
      <rPr>
        <sz val="18"/>
        <rFont val="Times New Roman"/>
        <charset val="0"/>
      </rPr>
      <t>100%</t>
    </r>
    <r>
      <rPr>
        <sz val="18"/>
        <rFont val="方正仿宋简体"/>
        <charset val="0"/>
      </rPr>
      <t>，资金支付率</t>
    </r>
    <r>
      <rPr>
        <sz val="18"/>
        <rFont val="Times New Roman"/>
        <charset val="0"/>
      </rPr>
      <t>100%</t>
    </r>
    <r>
      <rPr>
        <sz val="18"/>
        <rFont val="方正仿宋简体"/>
        <charset val="0"/>
      </rPr>
      <t>，脱贫人口和监测对象收入着力提高，规模性返贫底线牢牢守住，生态环境状况明显改善，群众内生动力有效激发，项目区群众满意度</t>
    </r>
    <r>
      <rPr>
        <sz val="18"/>
        <rFont val="Times New Roman"/>
        <charset val="0"/>
      </rPr>
      <t>≥95%</t>
    </r>
    <r>
      <rPr>
        <sz val="18"/>
        <rFont val="方正仿宋简体"/>
        <charset val="0"/>
      </rPr>
      <t>。</t>
    </r>
  </si>
  <si>
    <r>
      <rPr>
        <sz val="18"/>
        <rFont val="方正仿宋简体"/>
        <charset val="0"/>
      </rPr>
      <t>通过示范基地打造，规模化机械化繁育良种，示范种植</t>
    </r>
    <r>
      <rPr>
        <sz val="18"/>
        <rFont val="Times New Roman"/>
        <charset val="0"/>
      </rPr>
      <t>4000</t>
    </r>
    <r>
      <rPr>
        <sz val="18"/>
        <rFont val="方正仿宋简体"/>
        <charset val="0"/>
      </rPr>
      <t>亩标准田，增加收入；为农户繁育良品种子，以低于市场价格帮助耕种、丰收，降低支出，增产增收。</t>
    </r>
  </si>
  <si>
    <r>
      <rPr>
        <sz val="18"/>
        <rFont val="方正仿宋简体"/>
        <charset val="0"/>
      </rPr>
      <t>麻黄山乡</t>
    </r>
    <r>
      <rPr>
        <sz val="18"/>
        <rFont val="Times New Roman"/>
        <charset val="0"/>
      </rPr>
      <t>2025</t>
    </r>
    <r>
      <rPr>
        <sz val="18"/>
        <rFont val="方正仿宋简体"/>
        <charset val="0"/>
      </rPr>
      <t>年大接杏产业高质量发展项目（少数民族）</t>
    </r>
  </si>
  <si>
    <r>
      <rPr>
        <sz val="18"/>
        <rFont val="方正仿宋简体"/>
        <charset val="0"/>
      </rPr>
      <t>计划投资</t>
    </r>
    <r>
      <rPr>
        <sz val="18"/>
        <rFont val="Times New Roman"/>
        <charset val="0"/>
      </rPr>
      <t>107</t>
    </r>
    <r>
      <rPr>
        <sz val="18"/>
        <rFont val="方正仿宋简体"/>
        <charset val="0"/>
      </rPr>
      <t>万元，在井滩子等村建设日光暖棚</t>
    </r>
    <r>
      <rPr>
        <sz val="18"/>
        <rFont val="Times New Roman"/>
        <charset val="0"/>
      </rPr>
      <t>5</t>
    </r>
    <r>
      <rPr>
        <sz val="18"/>
        <rFont val="方正仿宋简体"/>
        <charset val="0"/>
      </rPr>
      <t>座，新建</t>
    </r>
    <r>
      <rPr>
        <sz val="18"/>
        <rFont val="Times New Roman"/>
        <charset val="0"/>
      </rPr>
      <t>20</t>
    </r>
    <r>
      <rPr>
        <sz val="18"/>
        <rFont val="方正仿宋简体"/>
        <charset val="0"/>
      </rPr>
      <t>吨冷库</t>
    </r>
    <r>
      <rPr>
        <sz val="18"/>
        <rFont val="Times New Roman"/>
        <charset val="0"/>
      </rPr>
      <t>1</t>
    </r>
    <r>
      <rPr>
        <sz val="18"/>
        <rFont val="方正仿宋简体"/>
        <charset val="0"/>
      </rPr>
      <t>座，购买防霜机</t>
    </r>
    <r>
      <rPr>
        <sz val="18"/>
        <rFont val="Times New Roman"/>
        <charset val="0"/>
      </rPr>
      <t>10</t>
    </r>
    <r>
      <rPr>
        <sz val="18"/>
        <rFont val="方正仿宋简体"/>
        <charset val="0"/>
      </rPr>
      <t>台，购买大接杏分拣设备</t>
    </r>
    <r>
      <rPr>
        <sz val="18"/>
        <rFont val="Times New Roman"/>
        <charset val="0"/>
      </rPr>
      <t>3</t>
    </r>
    <r>
      <rPr>
        <sz val="18"/>
        <rFont val="方正仿宋简体"/>
        <charset val="0"/>
      </rPr>
      <t>台、烘干设备</t>
    </r>
    <r>
      <rPr>
        <sz val="18"/>
        <rFont val="Times New Roman"/>
        <charset val="0"/>
      </rPr>
      <t>3</t>
    </r>
    <r>
      <rPr>
        <sz val="18"/>
        <rFont val="方正仿宋简体"/>
        <charset val="0"/>
      </rPr>
      <t>台。</t>
    </r>
  </si>
  <si>
    <t>井滩子等村</t>
  </si>
  <si>
    <r>
      <rPr>
        <sz val="18"/>
        <rFont val="方正仿宋简体"/>
        <charset val="0"/>
      </rPr>
      <t>预计受益人口至少</t>
    </r>
    <r>
      <rPr>
        <sz val="18"/>
        <rFont val="Times New Roman"/>
        <charset val="0"/>
      </rPr>
      <t>130</t>
    </r>
    <r>
      <rPr>
        <sz val="18"/>
        <rFont val="方正仿宋简体"/>
        <charset val="0"/>
      </rPr>
      <t>人，其中脱贫人口</t>
    </r>
    <r>
      <rPr>
        <sz val="18"/>
        <rFont val="Times New Roman"/>
        <charset val="0"/>
      </rPr>
      <t>80</t>
    </r>
    <r>
      <rPr>
        <sz val="18"/>
        <rFont val="方正仿宋简体"/>
        <charset val="0"/>
      </rPr>
      <t>人。</t>
    </r>
  </si>
  <si>
    <r>
      <rPr>
        <sz val="18"/>
        <color rgb="FF000000"/>
        <rFont val="方正仿宋简体"/>
        <charset val="0"/>
      </rPr>
      <t>通过项目实施，采购井滩子等村建设日光暖棚</t>
    </r>
    <r>
      <rPr>
        <sz val="18"/>
        <color rgb="FF000000"/>
        <rFont val="Times New Roman"/>
        <charset val="0"/>
      </rPr>
      <t>5</t>
    </r>
    <r>
      <rPr>
        <sz val="18"/>
        <color rgb="FF000000"/>
        <rFont val="方正仿宋简体"/>
        <charset val="0"/>
      </rPr>
      <t>座，新建</t>
    </r>
    <r>
      <rPr>
        <sz val="18"/>
        <color rgb="FF000000"/>
        <rFont val="Times New Roman"/>
        <charset val="0"/>
      </rPr>
      <t>20</t>
    </r>
    <r>
      <rPr>
        <sz val="18"/>
        <color rgb="FF000000"/>
        <rFont val="方正仿宋简体"/>
        <charset val="0"/>
      </rPr>
      <t>吨冷库</t>
    </r>
    <r>
      <rPr>
        <sz val="18"/>
        <color rgb="FF000000"/>
        <rFont val="Times New Roman"/>
        <charset val="0"/>
      </rPr>
      <t>1</t>
    </r>
    <r>
      <rPr>
        <sz val="18"/>
        <color rgb="FF000000"/>
        <rFont val="方正仿宋简体"/>
        <charset val="0"/>
      </rPr>
      <t>座，购买防霜机</t>
    </r>
    <r>
      <rPr>
        <sz val="18"/>
        <color rgb="FF000000"/>
        <rFont val="Times New Roman"/>
        <charset val="0"/>
      </rPr>
      <t>10</t>
    </r>
    <r>
      <rPr>
        <sz val="18"/>
        <color rgb="FF000000"/>
        <rFont val="方正仿宋简体"/>
        <charset val="0"/>
      </rPr>
      <t>台，购买大接杏分拣设备</t>
    </r>
    <r>
      <rPr>
        <sz val="18"/>
        <color rgb="FF000000"/>
        <rFont val="Times New Roman"/>
        <charset val="0"/>
      </rPr>
      <t>3</t>
    </r>
    <r>
      <rPr>
        <sz val="18"/>
        <color rgb="FF000000"/>
        <rFont val="方正仿宋简体"/>
        <charset val="0"/>
      </rPr>
      <t>台、烘干设备</t>
    </r>
    <r>
      <rPr>
        <sz val="18"/>
        <color rgb="FF000000"/>
        <rFont val="Times New Roman"/>
        <charset val="0"/>
      </rPr>
      <t>3</t>
    </r>
    <r>
      <rPr>
        <sz val="18"/>
        <color rgb="FF000000"/>
        <rFont val="方正仿宋简体"/>
        <charset val="0"/>
      </rPr>
      <t>台。</t>
    </r>
  </si>
  <si>
    <t>（一）带动农户发展。吸纳农村劳动力稳定就业，提升当地农户收入。项目完成后可以调动农民生产积极性，促进当地经济发展，增加村集体收入，改善农村生产生活条件，预计受益人口至少130人，其中脱贫人口80人。</t>
  </si>
  <si>
    <r>
      <rPr>
        <sz val="18"/>
        <rFont val="Times New Roman"/>
        <charset val="134"/>
      </rPr>
      <t>2025</t>
    </r>
    <r>
      <rPr>
        <sz val="18"/>
        <rFont val="方正仿宋简体"/>
        <charset val="134"/>
      </rPr>
      <t>年盐池县残膜回收机采购项目</t>
    </r>
  </si>
  <si>
    <r>
      <rPr>
        <sz val="18"/>
        <rFont val="方正仿宋简体"/>
        <charset val="134"/>
      </rPr>
      <t>计划资金总投入</t>
    </r>
    <r>
      <rPr>
        <sz val="18"/>
        <rFont val="Times New Roman"/>
        <charset val="134"/>
      </rPr>
      <t>80</t>
    </r>
    <r>
      <rPr>
        <sz val="18"/>
        <rFont val="方正仿宋简体"/>
        <charset val="134"/>
      </rPr>
      <t>万元，用于全县范围内拟采购残膜回收机</t>
    </r>
    <r>
      <rPr>
        <sz val="18"/>
        <rFont val="Times New Roman"/>
        <charset val="134"/>
      </rPr>
      <t>4</t>
    </r>
    <r>
      <rPr>
        <sz val="18"/>
        <rFont val="方正仿宋简体"/>
        <charset val="134"/>
      </rPr>
      <t>台。</t>
    </r>
  </si>
  <si>
    <t>王乐井乡边记洼、麻黄山乡松记水村</t>
  </si>
  <si>
    <t>农业机械化推广服务中心</t>
  </si>
  <si>
    <r>
      <rPr>
        <sz val="18"/>
        <rFont val="方正仿宋简体"/>
        <charset val="134"/>
      </rPr>
      <t>王乐井乡边记洼、麻黄山乡松记水村村民预计受益人口至少</t>
    </r>
    <r>
      <rPr>
        <sz val="18"/>
        <rFont val="Times New Roman"/>
        <charset val="134"/>
      </rPr>
      <t>130</t>
    </r>
    <r>
      <rPr>
        <sz val="18"/>
        <rFont val="方正仿宋简体"/>
        <charset val="134"/>
      </rPr>
      <t>人，其中脱贫人口</t>
    </r>
    <r>
      <rPr>
        <sz val="18"/>
        <rFont val="Times New Roman"/>
        <charset val="134"/>
      </rPr>
      <t>80</t>
    </r>
    <r>
      <rPr>
        <sz val="18"/>
        <rFont val="方正仿宋简体"/>
        <charset val="134"/>
      </rPr>
      <t>人。</t>
    </r>
  </si>
  <si>
    <r>
      <rPr>
        <sz val="18"/>
        <rFont val="方正仿宋简体"/>
        <charset val="0"/>
      </rPr>
      <t>完成</t>
    </r>
    <r>
      <rPr>
        <sz val="18"/>
        <rFont val="Times New Roman"/>
        <charset val="0"/>
      </rPr>
      <t>2025</t>
    </r>
    <r>
      <rPr>
        <sz val="18"/>
        <rFont val="方正仿宋简体"/>
        <charset val="0"/>
      </rPr>
      <t>年王乐井乡边记洼、麻黄山乡松记水残膜回收，回收率达到</t>
    </r>
    <r>
      <rPr>
        <sz val="18"/>
        <rFont val="Times New Roman"/>
        <charset val="0"/>
      </rPr>
      <t>90%</t>
    </r>
    <r>
      <rPr>
        <sz val="18"/>
        <rFont val="方正仿宋简体"/>
        <charset val="0"/>
      </rPr>
      <t>以上。</t>
    </r>
  </si>
  <si>
    <r>
      <rPr>
        <sz val="18"/>
        <rFont val="方正仿宋简体"/>
        <charset val="0"/>
      </rPr>
      <t>通过投入残膜回收机，有效提高残膜回收率和回收的效率，降低了农膜残留，减少了农户回收成本</t>
    </r>
    <r>
      <rPr>
        <sz val="18"/>
        <rFont val="Times New Roman"/>
        <charset val="0"/>
      </rPr>
      <t>300</t>
    </r>
    <r>
      <rPr>
        <sz val="18"/>
        <rFont val="方正仿宋简体"/>
        <charset val="0"/>
      </rPr>
      <t>元左右，间接促进农户增收。</t>
    </r>
  </si>
  <si>
    <t>（二）</t>
  </si>
  <si>
    <t>加工流通项目</t>
  </si>
  <si>
    <t>2025年盐池县新经济产业园建设项目五期工程（盐池滩羊智慧物流中心建设工程）（闽宁）</t>
  </si>
  <si>
    <r>
      <rPr>
        <sz val="18"/>
        <rFont val="方正仿宋简体"/>
        <charset val="134"/>
      </rPr>
      <t>计划资金总投入</t>
    </r>
    <r>
      <rPr>
        <sz val="18"/>
        <rFont val="Times New Roman"/>
        <charset val="134"/>
      </rPr>
      <t>6200</t>
    </r>
    <r>
      <rPr>
        <sz val="18"/>
        <rFont val="方正仿宋简体"/>
        <charset val="134"/>
      </rPr>
      <t>万元。建设盐池滩羊智慧物流中心建设工程，建筑面积8800平方米（二层），依托京东物流提供规划和技术，搭建约100万只滩羊的集约化物流体系，建设3000余吨的全智能化分拣及无人冷链存储仓位，集供应链中心、结算中心、大数据中心、金融服务及人才为一体的综合性现代化供应链基地。</t>
    </r>
  </si>
  <si>
    <t>工业园区</t>
  </si>
  <si>
    <t>盐池县融盐国有资本投资集团有限公司</t>
  </si>
  <si>
    <r>
      <rPr>
        <sz val="18"/>
        <rFont val="方正仿宋简体"/>
        <charset val="0"/>
      </rPr>
      <t>全县</t>
    </r>
    <r>
      <rPr>
        <sz val="18"/>
        <rFont val="Times New Roman"/>
        <charset val="0"/>
      </rPr>
      <t>103</t>
    </r>
    <r>
      <rPr>
        <sz val="18"/>
        <rFont val="方正仿宋简体"/>
        <charset val="0"/>
      </rPr>
      <t>个村受益</t>
    </r>
    <r>
      <rPr>
        <sz val="18"/>
        <rFont val="Times New Roman"/>
        <charset val="0"/>
      </rPr>
      <t>6.9</t>
    </r>
    <r>
      <rPr>
        <sz val="18"/>
        <rFont val="方正仿宋简体"/>
        <charset val="0"/>
      </rPr>
      <t>万人以上</t>
    </r>
  </si>
  <si>
    <r>
      <rPr>
        <sz val="18"/>
        <rFont val="方正仿宋简体"/>
        <charset val="0"/>
      </rPr>
      <t>产出指标：</t>
    </r>
    <r>
      <rPr>
        <sz val="18"/>
        <rFont val="Times New Roman"/>
        <charset val="0"/>
      </rPr>
      <t xml:space="preserve">
1.</t>
    </r>
    <r>
      <rPr>
        <sz val="18"/>
        <rFont val="方正仿宋简体"/>
        <charset val="0"/>
      </rPr>
      <t>建设标准化厂房，厂房为三层框架结构，</t>
    </r>
    <r>
      <rPr>
        <sz val="18"/>
        <rFont val="Times New Roman"/>
        <charset val="0"/>
      </rPr>
      <t>;</t>
    </r>
    <r>
      <rPr>
        <sz val="18"/>
        <rFont val="方正仿宋简体"/>
        <charset val="0"/>
      </rPr>
      <t>配套建设道路及场地硬化等相关基础设施</t>
    </r>
    <r>
      <rPr>
        <sz val="18"/>
        <rFont val="Times New Roman"/>
        <charset val="0"/>
      </rPr>
      <t>;</t>
    </r>
    <r>
      <rPr>
        <sz val="18"/>
        <rFont val="方正仿宋简体"/>
        <charset val="0"/>
      </rPr>
      <t>。</t>
    </r>
    <r>
      <rPr>
        <sz val="18"/>
        <rFont val="Times New Roman"/>
        <charset val="0"/>
      </rPr>
      <t xml:space="preserve">
2.</t>
    </r>
    <r>
      <rPr>
        <sz val="18"/>
        <rFont val="方正仿宋简体"/>
        <charset val="0"/>
      </rPr>
      <t>成本指标：</t>
    </r>
    <r>
      <rPr>
        <sz val="18"/>
        <rFont val="Times New Roman"/>
        <charset val="0"/>
      </rPr>
      <t>6200</t>
    </r>
    <r>
      <rPr>
        <sz val="18"/>
        <rFont val="方正仿宋简体"/>
        <charset val="0"/>
      </rPr>
      <t>万</t>
    </r>
    <r>
      <rPr>
        <sz val="18"/>
        <rFont val="Times New Roman"/>
        <charset val="0"/>
      </rPr>
      <t xml:space="preserve">
3.</t>
    </r>
    <r>
      <rPr>
        <sz val="18"/>
        <rFont val="方正仿宋简体"/>
        <charset val="0"/>
      </rPr>
      <t>时效指标：项目完工时间</t>
    </r>
    <r>
      <rPr>
        <sz val="18"/>
        <rFont val="Times New Roman"/>
        <charset val="0"/>
      </rPr>
      <t>2025</t>
    </r>
    <r>
      <rPr>
        <sz val="18"/>
        <rFont val="方正仿宋简体"/>
        <charset val="0"/>
      </rPr>
      <t>年</t>
    </r>
    <r>
      <rPr>
        <sz val="18"/>
        <rFont val="Times New Roman"/>
        <charset val="0"/>
      </rPr>
      <t>11</t>
    </r>
    <r>
      <rPr>
        <sz val="18"/>
        <rFont val="方正仿宋简体"/>
        <charset val="0"/>
      </rPr>
      <t>月，当年资金支出率</t>
    </r>
    <r>
      <rPr>
        <sz val="18"/>
        <rFont val="Times New Roman"/>
        <charset val="0"/>
      </rPr>
      <t xml:space="preserve">97%.
</t>
    </r>
    <r>
      <rPr>
        <sz val="18"/>
        <rFont val="方正仿宋简体"/>
        <charset val="0"/>
      </rPr>
      <t>效益指标：</t>
    </r>
    <r>
      <rPr>
        <sz val="18"/>
        <rFont val="Times New Roman"/>
        <charset val="0"/>
      </rPr>
      <t xml:space="preserve">
1.</t>
    </r>
    <r>
      <rPr>
        <sz val="18"/>
        <rFont val="方正仿宋简体"/>
        <charset val="0"/>
      </rPr>
      <t>经济效益指标：收入增加</t>
    </r>
    <r>
      <rPr>
        <sz val="18"/>
        <rFont val="Times New Roman"/>
        <charset val="0"/>
      </rPr>
      <t xml:space="preserve">
2.</t>
    </r>
    <r>
      <rPr>
        <sz val="18"/>
        <rFont val="方正仿宋简体"/>
        <charset val="0"/>
      </rPr>
      <t>社会效益指标：带动周围脱贫户</t>
    </r>
    <r>
      <rPr>
        <sz val="18"/>
        <rFont val="Times New Roman"/>
        <charset val="0"/>
      </rPr>
      <t>50</t>
    </r>
    <r>
      <rPr>
        <sz val="18"/>
        <rFont val="方正仿宋简体"/>
        <charset val="0"/>
      </rPr>
      <t>人，农户均增收</t>
    </r>
    <r>
      <rPr>
        <sz val="18"/>
        <rFont val="Times New Roman"/>
        <charset val="0"/>
      </rPr>
      <t>3000</t>
    </r>
    <r>
      <rPr>
        <sz val="18"/>
        <rFont val="方正仿宋简体"/>
        <charset val="0"/>
      </rPr>
      <t>元以上</t>
    </r>
    <r>
      <rPr>
        <sz val="18"/>
        <rFont val="Times New Roman"/>
        <charset val="0"/>
      </rPr>
      <t xml:space="preserve">
3.</t>
    </r>
    <r>
      <rPr>
        <sz val="18"/>
        <rFont val="方正仿宋简体"/>
        <charset val="0"/>
      </rPr>
      <t>生态效益指标：持续改善</t>
    </r>
    <r>
      <rPr>
        <sz val="18"/>
        <rFont val="Times New Roman"/>
        <charset val="0"/>
      </rPr>
      <t xml:space="preserve">
4.</t>
    </r>
    <r>
      <rPr>
        <sz val="18"/>
        <rFont val="方正仿宋简体"/>
        <charset val="0"/>
      </rPr>
      <t>可持续影响指标：有效激发群众内生动力</t>
    </r>
    <r>
      <rPr>
        <sz val="18"/>
        <rFont val="Times New Roman"/>
        <charset val="0"/>
      </rPr>
      <t xml:space="preserve">
</t>
    </r>
    <r>
      <rPr>
        <sz val="18"/>
        <rFont val="方正仿宋简体"/>
        <charset val="0"/>
      </rPr>
      <t>满意度指标：服务对象满意度</t>
    </r>
    <r>
      <rPr>
        <sz val="18"/>
        <rFont val="Times New Roman"/>
        <charset val="0"/>
      </rPr>
      <t>≥95%</t>
    </r>
  </si>
  <si>
    <r>
      <rPr>
        <sz val="18"/>
        <rFont val="方正仿宋简体"/>
        <charset val="0"/>
      </rPr>
      <t>项目建成后，通过入园企业产业辐射带动作用，积极吸纳脱贫户</t>
    </r>
    <r>
      <rPr>
        <sz val="18"/>
        <rFont val="Times New Roman"/>
        <charset val="0"/>
      </rPr>
      <t>50</t>
    </r>
    <r>
      <rPr>
        <sz val="18"/>
        <rFont val="方正仿宋简体"/>
        <charset val="0"/>
      </rPr>
      <t>人到新经济产业园务工，人均预计增收</t>
    </r>
    <r>
      <rPr>
        <sz val="18"/>
        <rFont val="Times New Roman"/>
        <charset val="0"/>
      </rPr>
      <t>3000</t>
    </r>
    <r>
      <rPr>
        <sz val="18"/>
        <rFont val="方正仿宋简体"/>
        <charset val="0"/>
      </rPr>
      <t>元以上，实现农民增收，农业增效；通过订单收购，促进周边养殖户养殖滩羊，解决农户销售困境，增加生产收入。同时开展各类促销活动，吸引消费者购买，进一步拓宽销售渠道，提升农民收入。</t>
    </r>
  </si>
  <si>
    <r>
      <rPr>
        <sz val="18"/>
        <rFont val="Times New Roman"/>
        <charset val="0"/>
      </rPr>
      <t>2025</t>
    </r>
    <r>
      <rPr>
        <sz val="18"/>
        <rFont val="方正仿宋简体"/>
        <charset val="0"/>
      </rPr>
      <t>年盐池县新经济产业园建设项目（四期）（闽宁）</t>
    </r>
  </si>
  <si>
    <r>
      <rPr>
        <sz val="18"/>
        <rFont val="方正仿宋简体"/>
        <charset val="134"/>
      </rPr>
      <t>计划资金总投入</t>
    </r>
    <r>
      <rPr>
        <sz val="18"/>
        <rFont val="Times New Roman"/>
        <charset val="134"/>
      </rPr>
      <t>1600</t>
    </r>
    <r>
      <rPr>
        <sz val="18"/>
        <rFont val="方正仿宋简体"/>
        <charset val="134"/>
      </rPr>
      <t>万元，用于新建</t>
    </r>
    <r>
      <rPr>
        <sz val="18"/>
        <rFont val="Times New Roman"/>
        <charset val="134"/>
      </rPr>
      <t>2</t>
    </r>
    <r>
      <rPr>
        <sz val="18"/>
        <rFont val="方正仿宋简体"/>
        <charset val="134"/>
      </rPr>
      <t>栋标准化厂房和其相关的配套基础设施（结构为框架结构）。</t>
    </r>
  </si>
  <si>
    <t>融盐集团</t>
  </si>
  <si>
    <r>
      <rPr>
        <sz val="18"/>
        <rFont val="方正仿宋简体"/>
        <charset val="0"/>
      </rPr>
      <t>工业园区周边脱贫户</t>
    </r>
    <r>
      <rPr>
        <sz val="18"/>
        <rFont val="Times New Roman"/>
        <charset val="0"/>
      </rPr>
      <t>50</t>
    </r>
    <r>
      <rPr>
        <sz val="18"/>
        <rFont val="方正仿宋简体"/>
        <charset val="0"/>
      </rPr>
      <t>人</t>
    </r>
  </si>
  <si>
    <r>
      <rPr>
        <sz val="18"/>
        <rFont val="方正仿宋简体"/>
        <charset val="0"/>
      </rPr>
      <t>产出指标：</t>
    </r>
    <r>
      <rPr>
        <sz val="18"/>
        <rFont val="Times New Roman"/>
        <charset val="0"/>
      </rPr>
      <t xml:space="preserve">
1.</t>
    </r>
    <r>
      <rPr>
        <sz val="18"/>
        <rFont val="方正仿宋简体"/>
        <charset val="0"/>
      </rPr>
      <t>建设</t>
    </r>
    <r>
      <rPr>
        <sz val="18"/>
        <rFont val="Times New Roman"/>
        <charset val="0"/>
      </rPr>
      <t>7#</t>
    </r>
    <r>
      <rPr>
        <sz val="18"/>
        <rFont val="方正仿宋简体"/>
        <charset val="0"/>
      </rPr>
      <t>、</t>
    </r>
    <r>
      <rPr>
        <sz val="18"/>
        <rFont val="Times New Roman"/>
        <charset val="0"/>
      </rPr>
      <t>8#</t>
    </r>
    <r>
      <rPr>
        <sz val="18"/>
        <rFont val="方正仿宋简体"/>
        <charset val="0"/>
      </rPr>
      <t>标准化厂房，厂房为三层框架结构，建筑高度为</t>
    </r>
    <r>
      <rPr>
        <sz val="18"/>
        <rFont val="Times New Roman"/>
        <charset val="0"/>
      </rPr>
      <t>18.95</t>
    </r>
    <r>
      <rPr>
        <sz val="18"/>
        <rFont val="方正仿宋简体"/>
        <charset val="0"/>
      </rPr>
      <t>米，总建筑面积</t>
    </r>
    <r>
      <rPr>
        <sz val="18"/>
        <rFont val="Times New Roman"/>
        <charset val="0"/>
      </rPr>
      <t>10500</t>
    </r>
    <r>
      <rPr>
        <sz val="18"/>
        <rFont val="方正仿宋简体"/>
        <charset val="0"/>
      </rPr>
      <t>平方米</t>
    </r>
    <r>
      <rPr>
        <sz val="18"/>
        <rFont val="Times New Roman"/>
        <charset val="0"/>
      </rPr>
      <t>;</t>
    </r>
    <r>
      <rPr>
        <sz val="18"/>
        <rFont val="方正仿宋简体"/>
        <charset val="0"/>
      </rPr>
      <t>配套建设三期工程外网、道路及场地硬化等相关基础设施</t>
    </r>
    <r>
      <rPr>
        <sz val="18"/>
        <rFont val="Times New Roman"/>
        <charset val="0"/>
      </rPr>
      <t>;</t>
    </r>
    <r>
      <rPr>
        <sz val="18"/>
        <rFont val="方正仿宋简体"/>
        <charset val="0"/>
      </rPr>
      <t>。</t>
    </r>
    <r>
      <rPr>
        <sz val="18"/>
        <rFont val="Times New Roman"/>
        <charset val="0"/>
      </rPr>
      <t xml:space="preserve">
2.</t>
    </r>
    <r>
      <rPr>
        <sz val="18"/>
        <rFont val="方正仿宋简体"/>
        <charset val="0"/>
      </rPr>
      <t>成本指标：1600万</t>
    </r>
    <r>
      <rPr>
        <sz val="18"/>
        <rFont val="Times New Roman"/>
        <charset val="0"/>
      </rPr>
      <t xml:space="preserve">
3.</t>
    </r>
    <r>
      <rPr>
        <sz val="18"/>
        <rFont val="方正仿宋简体"/>
        <charset val="0"/>
      </rPr>
      <t>时效指标：项目完工时间</t>
    </r>
    <r>
      <rPr>
        <sz val="18"/>
        <rFont val="Times New Roman"/>
        <charset val="0"/>
      </rPr>
      <t>2025</t>
    </r>
    <r>
      <rPr>
        <sz val="18"/>
        <rFont val="方正仿宋简体"/>
        <charset val="0"/>
      </rPr>
      <t>年</t>
    </r>
    <r>
      <rPr>
        <sz val="18"/>
        <rFont val="Times New Roman"/>
        <charset val="0"/>
      </rPr>
      <t>11</t>
    </r>
    <r>
      <rPr>
        <sz val="18"/>
        <rFont val="方正仿宋简体"/>
        <charset val="0"/>
      </rPr>
      <t>月，当年资金支出率</t>
    </r>
    <r>
      <rPr>
        <sz val="18"/>
        <rFont val="Times New Roman"/>
        <charset val="0"/>
      </rPr>
      <t xml:space="preserve">97%.
</t>
    </r>
    <r>
      <rPr>
        <sz val="18"/>
        <rFont val="方正仿宋简体"/>
        <charset val="0"/>
      </rPr>
      <t>效益指标：</t>
    </r>
    <r>
      <rPr>
        <sz val="18"/>
        <rFont val="Times New Roman"/>
        <charset val="0"/>
      </rPr>
      <t xml:space="preserve">
1.</t>
    </r>
    <r>
      <rPr>
        <sz val="18"/>
        <rFont val="方正仿宋简体"/>
        <charset val="0"/>
      </rPr>
      <t>经济效益指标：收入增加</t>
    </r>
    <r>
      <rPr>
        <sz val="18"/>
        <rFont val="Times New Roman"/>
        <charset val="0"/>
      </rPr>
      <t xml:space="preserve">
2.</t>
    </r>
    <r>
      <rPr>
        <sz val="18"/>
        <rFont val="方正仿宋简体"/>
        <charset val="0"/>
      </rPr>
      <t>社会效益指标：带动周围脱贫户</t>
    </r>
    <r>
      <rPr>
        <sz val="18"/>
        <rFont val="Times New Roman"/>
        <charset val="0"/>
      </rPr>
      <t>50</t>
    </r>
    <r>
      <rPr>
        <sz val="18"/>
        <rFont val="方正仿宋简体"/>
        <charset val="0"/>
      </rPr>
      <t>人，农户均增收</t>
    </r>
    <r>
      <rPr>
        <sz val="18"/>
        <rFont val="Times New Roman"/>
        <charset val="0"/>
      </rPr>
      <t>3000</t>
    </r>
    <r>
      <rPr>
        <sz val="18"/>
        <rFont val="方正仿宋简体"/>
        <charset val="0"/>
      </rPr>
      <t>元以上</t>
    </r>
    <r>
      <rPr>
        <sz val="18"/>
        <rFont val="Times New Roman"/>
        <charset val="0"/>
      </rPr>
      <t xml:space="preserve">
3.</t>
    </r>
    <r>
      <rPr>
        <sz val="18"/>
        <rFont val="方正仿宋简体"/>
        <charset val="0"/>
      </rPr>
      <t>生态效益指标：持续改善</t>
    </r>
    <r>
      <rPr>
        <sz val="18"/>
        <rFont val="Times New Roman"/>
        <charset val="0"/>
      </rPr>
      <t xml:space="preserve">
4.</t>
    </r>
    <r>
      <rPr>
        <sz val="18"/>
        <rFont val="方正仿宋简体"/>
        <charset val="0"/>
      </rPr>
      <t>可持续影响指标：有效激发群众内生动力</t>
    </r>
    <r>
      <rPr>
        <sz val="18"/>
        <rFont val="Times New Roman"/>
        <charset val="0"/>
      </rPr>
      <t xml:space="preserve">
</t>
    </r>
    <r>
      <rPr>
        <sz val="18"/>
        <rFont val="方正仿宋简体"/>
        <charset val="0"/>
      </rPr>
      <t>满意度指标：服务对象满意度</t>
    </r>
    <r>
      <rPr>
        <sz val="18"/>
        <rFont val="Times New Roman"/>
        <charset val="0"/>
      </rPr>
      <t>≥95%</t>
    </r>
  </si>
  <si>
    <r>
      <rPr>
        <sz val="18"/>
        <rFont val="Times New Roman"/>
        <charset val="0"/>
      </rPr>
      <t>2025</t>
    </r>
    <r>
      <rPr>
        <sz val="18"/>
        <rFont val="方正仿宋简体"/>
        <charset val="0"/>
      </rPr>
      <t>年盐池县生猪定点屠宰厂改造提升项目</t>
    </r>
  </si>
  <si>
    <r>
      <rPr>
        <sz val="18"/>
        <rFont val="方正仿宋简体"/>
        <charset val="134"/>
      </rPr>
      <t>计划资金总投入</t>
    </r>
    <r>
      <rPr>
        <sz val="18"/>
        <rFont val="Times New Roman"/>
        <charset val="134"/>
      </rPr>
      <t>480</t>
    </r>
    <r>
      <rPr>
        <sz val="18"/>
        <rFont val="方正仿宋简体"/>
        <charset val="134"/>
      </rPr>
      <t>万元，用于完成原车间内部（720平方米）改造，拆除内部砌体结构房间2座；新建水磨石地面410平方米；对原有外露钢结构进行除锈，新做防腐、防锈及厚型防火涂料粉刷；对厂区内配套设施进行改造提升，新增屠宰加工设备1套（毛猪快速提升机、放血自动线、不锈钢集血池、洗猪机、封闭式双循环运河烫池、平板输送机、红白脏接收清洗设备、白条高压喷淋清洗机等）。</t>
    </r>
  </si>
  <si>
    <t>沟沿村德胜墩自然村</t>
  </si>
  <si>
    <t>宁夏盐池滩羊产业发展集团有限公司</t>
  </si>
  <si>
    <r>
      <rPr>
        <sz val="18"/>
        <rFont val="方正仿宋简体"/>
        <charset val="0"/>
      </rPr>
      <t>沟沿村德胜墩自然村周边居民</t>
    </r>
    <r>
      <rPr>
        <sz val="18"/>
        <rFont val="Times New Roman"/>
        <charset val="0"/>
      </rPr>
      <t>50</t>
    </r>
    <r>
      <rPr>
        <sz val="18"/>
        <rFont val="方正仿宋简体"/>
        <charset val="0"/>
      </rPr>
      <t>户</t>
    </r>
  </si>
  <si>
    <t>对屠宰车间内脏同步检疫线等屠宰设备、检测检验及消毒、排污设施设备以及车间、圈舍及配套设施标进行提升改造，达到生猪屠宰质量管理规范。</t>
  </si>
  <si>
    <t>通过增加屠宰量的方式，带动我县生猪养殖户及生猪收购商户屠宰，实现标准化屠宰，提高污水处理效率，运营后可带动我县养殖户扩大养殖规模，改善周边居民生活环境和生活质量。</t>
  </si>
  <si>
    <t>2025年滩羊集团屠宰加工厂（二期）副产品生产加工及配套设施建设项目</t>
  </si>
  <si>
    <t>续建</t>
  </si>
  <si>
    <r>
      <rPr>
        <sz val="18"/>
        <rFont val="方正仿宋简体"/>
        <charset val="134"/>
      </rPr>
      <t>计划资金总投入</t>
    </r>
    <r>
      <rPr>
        <sz val="18"/>
        <rFont val="Times New Roman"/>
        <charset val="134"/>
      </rPr>
      <t>450</t>
    </r>
    <r>
      <rPr>
        <sz val="18"/>
        <rFont val="方正仿宋简体"/>
        <charset val="134"/>
      </rPr>
      <t>万元，用于新建材料包装库、冷库、羊副产品处理车间总建筑面积为3990平方米（其中材料包装库建筑面积为1235平方米、冷库建筑面积为1520平方米、羊副产品加工车间建筑面积为1235平方米），轻型门式钢架结构，柱顶标高为9.0米。</t>
    </r>
  </si>
  <si>
    <t>花马池镇</t>
  </si>
  <si>
    <r>
      <rPr>
        <sz val="18"/>
        <rFont val="方正仿宋简体"/>
        <charset val="0"/>
      </rPr>
      <t>预计可直接带动养殖户</t>
    </r>
    <r>
      <rPr>
        <sz val="18"/>
        <rFont val="Times New Roman"/>
        <charset val="0"/>
      </rPr>
      <t>280</t>
    </r>
    <r>
      <rPr>
        <sz val="18"/>
        <rFont val="方正仿宋简体"/>
        <charset val="0"/>
      </rPr>
      <t>户</t>
    </r>
  </si>
  <si>
    <r>
      <rPr>
        <sz val="18"/>
        <rFont val="方正仿宋简体"/>
        <charset val="134"/>
      </rPr>
      <t>1.</t>
    </r>
    <r>
      <rPr>
        <sz val="18"/>
        <rFont val="宋体"/>
        <charset val="0"/>
      </rPr>
      <t>新建材料包装库、冷库、羊副产品处理车间总建筑面积为</t>
    </r>
    <r>
      <rPr>
        <sz val="18"/>
        <rFont val="Times New Roman"/>
        <charset val="0"/>
      </rPr>
      <t>3990</t>
    </r>
    <r>
      <rPr>
        <sz val="18"/>
        <rFont val="宋体"/>
        <charset val="0"/>
      </rPr>
      <t>平方米（其中材料包装库建筑面积为</t>
    </r>
    <r>
      <rPr>
        <sz val="18"/>
        <rFont val="Times New Roman"/>
        <charset val="0"/>
      </rPr>
      <t>1235</t>
    </r>
    <r>
      <rPr>
        <sz val="18"/>
        <rFont val="宋体"/>
        <charset val="0"/>
      </rPr>
      <t>平方米、冷库建筑面积为</t>
    </r>
    <r>
      <rPr>
        <sz val="18"/>
        <rFont val="Times New Roman"/>
        <charset val="0"/>
      </rPr>
      <t>1520</t>
    </r>
    <r>
      <rPr>
        <sz val="18"/>
        <rFont val="宋体"/>
        <charset val="0"/>
      </rPr>
      <t>平方米、羊副产品加工车间建筑面积为</t>
    </r>
    <r>
      <rPr>
        <sz val="18"/>
        <rFont val="Times New Roman"/>
        <charset val="0"/>
      </rPr>
      <t>1235</t>
    </r>
    <r>
      <rPr>
        <sz val="18"/>
        <rFont val="宋体"/>
        <charset val="0"/>
      </rPr>
      <t>平方米），轻型门式钢架结构，柱顶标高为</t>
    </r>
    <r>
      <rPr>
        <sz val="18"/>
        <rFont val="Times New Roman"/>
        <charset val="0"/>
      </rPr>
      <t>9.0</t>
    </r>
    <r>
      <rPr>
        <sz val="18"/>
        <rFont val="宋体"/>
        <charset val="0"/>
      </rPr>
      <t>米。</t>
    </r>
    <r>
      <rPr>
        <sz val="18"/>
        <rFont val="Times New Roman"/>
        <charset val="0"/>
      </rPr>
      <t xml:space="preserve">
2.</t>
    </r>
    <r>
      <rPr>
        <sz val="18"/>
        <rFont val="方正仿宋简体"/>
        <charset val="0"/>
      </rPr>
      <t>建成后可完成羊副产品储存</t>
    </r>
    <r>
      <rPr>
        <sz val="18"/>
        <rFont val="Times New Roman"/>
        <charset val="0"/>
      </rPr>
      <t>3000</t>
    </r>
    <r>
      <rPr>
        <sz val="18"/>
        <rFont val="方正仿宋简体"/>
        <charset val="0"/>
      </rPr>
      <t>吨；</t>
    </r>
    <r>
      <rPr>
        <sz val="18"/>
        <rFont val="Times New Roman"/>
        <charset val="0"/>
      </rPr>
      <t xml:space="preserve">
3.</t>
    </r>
    <r>
      <rPr>
        <sz val="18"/>
        <rFont val="方正仿宋简体"/>
        <charset val="0"/>
      </rPr>
      <t>项目建成后，可实现羊副产品销售额增加</t>
    </r>
    <r>
      <rPr>
        <sz val="18"/>
        <rFont val="Times New Roman"/>
        <charset val="0"/>
      </rPr>
      <t>100</t>
    </r>
    <r>
      <rPr>
        <sz val="18"/>
        <rFont val="方正仿宋简体"/>
        <charset val="0"/>
      </rPr>
      <t>万；</t>
    </r>
    <r>
      <rPr>
        <sz val="18"/>
        <rFont val="Times New Roman"/>
        <charset val="0"/>
      </rPr>
      <t xml:space="preserve">
4.</t>
    </r>
    <r>
      <rPr>
        <sz val="18"/>
        <rFont val="方正仿宋简体"/>
        <charset val="0"/>
      </rPr>
      <t>项目建成后可带动周边农户增加盐池滩羊养殖规模。</t>
    </r>
  </si>
  <si>
    <r>
      <rPr>
        <sz val="18"/>
        <rFont val="Times New Roman"/>
        <charset val="0"/>
      </rPr>
      <t>1.</t>
    </r>
    <r>
      <rPr>
        <sz val="18"/>
        <rFont val="方正仿宋简体"/>
        <charset val="0"/>
      </rPr>
      <t>通过订单收购的方式，大幅增加盐池滩羊集团的收购加工能力，公司通过开展订单收购、收购羊只、提供代宰服务等辐射带动方式，进而直接提高当地农民滩羊养殖积极性，预计可直接带动养殖户</t>
    </r>
    <r>
      <rPr>
        <sz val="18"/>
        <rFont val="Times New Roman"/>
        <charset val="0"/>
      </rPr>
      <t>280</t>
    </r>
    <r>
      <rPr>
        <sz val="18"/>
        <rFont val="方正仿宋简体"/>
        <charset val="0"/>
      </rPr>
      <t>户，每户年出栏育肥羊</t>
    </r>
    <r>
      <rPr>
        <sz val="18"/>
        <rFont val="Times New Roman"/>
        <charset val="0"/>
      </rPr>
      <t>50</t>
    </r>
    <r>
      <rPr>
        <sz val="18"/>
        <rFont val="方正仿宋简体"/>
        <charset val="0"/>
      </rPr>
      <t>只，按每只羊纯收入</t>
    </r>
    <r>
      <rPr>
        <sz val="18"/>
        <rFont val="Times New Roman"/>
        <charset val="0"/>
      </rPr>
      <t>100</t>
    </r>
    <r>
      <rPr>
        <sz val="18"/>
        <rFont val="方正仿宋简体"/>
        <charset val="0"/>
      </rPr>
      <t>元，户均年增收</t>
    </r>
    <r>
      <rPr>
        <sz val="18"/>
        <rFont val="Times New Roman"/>
        <charset val="0"/>
      </rPr>
      <t>1</t>
    </r>
    <r>
      <rPr>
        <sz val="18"/>
        <rFont val="方正仿宋简体"/>
        <charset val="0"/>
      </rPr>
      <t>万元，总增收</t>
    </r>
    <r>
      <rPr>
        <sz val="18"/>
        <rFont val="Times New Roman"/>
        <charset val="0"/>
      </rPr>
      <t>100</t>
    </r>
    <r>
      <rPr>
        <sz val="18"/>
        <rFont val="方正仿宋简体"/>
        <charset val="0"/>
      </rPr>
      <t>万元。</t>
    </r>
    <r>
      <rPr>
        <sz val="18"/>
        <rFont val="Times New Roman"/>
        <charset val="0"/>
      </rPr>
      <t xml:space="preserve">
2.</t>
    </r>
    <r>
      <rPr>
        <sz val="18"/>
        <rFont val="方正仿宋简体"/>
        <charset val="0"/>
      </rPr>
      <t>通过签订集体经济合作协议的方式，增加合作社养殖羊只数量，可带动集体增收</t>
    </r>
    <r>
      <rPr>
        <sz val="18"/>
        <rFont val="Times New Roman"/>
        <charset val="0"/>
      </rPr>
      <t>20</t>
    </r>
    <r>
      <rPr>
        <sz val="18"/>
        <rFont val="方正仿宋简体"/>
        <charset val="0"/>
      </rPr>
      <t>万元。</t>
    </r>
    <r>
      <rPr>
        <sz val="18"/>
        <rFont val="Times New Roman"/>
        <charset val="0"/>
      </rPr>
      <t xml:space="preserve">
3.</t>
    </r>
    <r>
      <rPr>
        <sz val="18"/>
        <rFont val="方正仿宋简体"/>
        <charset val="0"/>
      </rPr>
      <t>通过务工就业的方式，带动本地脱贫人口、就业困难人员，增加农村居民收入，预期可带动</t>
    </r>
    <r>
      <rPr>
        <sz val="18"/>
        <rFont val="Times New Roman"/>
        <charset val="0"/>
      </rPr>
      <t>10</t>
    </r>
    <r>
      <rPr>
        <sz val="18"/>
        <rFont val="方正仿宋简体"/>
        <charset val="0"/>
      </rPr>
      <t>人，可增收</t>
    </r>
    <r>
      <rPr>
        <sz val="18"/>
        <rFont val="Times New Roman"/>
        <charset val="0"/>
      </rPr>
      <t>40</t>
    </r>
    <r>
      <rPr>
        <sz val="18"/>
        <rFont val="方正仿宋简体"/>
        <charset val="0"/>
      </rPr>
      <t>万元。</t>
    </r>
    <r>
      <rPr>
        <sz val="18"/>
        <rFont val="Times New Roman"/>
        <charset val="0"/>
      </rPr>
      <t xml:space="preserve">
4.</t>
    </r>
    <r>
      <rPr>
        <sz val="18"/>
        <rFont val="方正仿宋简体"/>
        <charset val="0"/>
      </rPr>
      <t>项目建设运营后，可扩大周边养殖户养殖规模，提高羊副产品加工能力，增加冷链仓储规模。</t>
    </r>
  </si>
  <si>
    <t>2025年盐池县病死畜无害化处理暂存项目</t>
  </si>
  <si>
    <r>
      <rPr>
        <sz val="18"/>
        <rFont val="方正仿宋简体"/>
        <charset val="134"/>
      </rPr>
      <t>计划资金总投入</t>
    </r>
    <r>
      <rPr>
        <sz val="18"/>
        <rFont val="Times New Roman"/>
        <charset val="134"/>
      </rPr>
      <t>535</t>
    </r>
    <r>
      <rPr>
        <sz val="18"/>
        <rFont val="方正仿宋简体"/>
        <charset val="134"/>
      </rPr>
      <t>万元，用于全县范围内建设9个病死畜禽无害化处理暂存点。</t>
    </r>
  </si>
  <si>
    <t>各乡镇、冯记沟乡</t>
  </si>
  <si>
    <r>
      <rPr>
        <sz val="18"/>
        <rFont val="方正仿宋简体"/>
        <charset val="0"/>
      </rPr>
      <t>对达到一定规模的养殖场户的病死畜禽，集中收集统一无害化处理，对偏远分散小规模的养殖场户的病死畜禽暂时就近或就地深埋处理，争取利用</t>
    </r>
    <r>
      <rPr>
        <sz val="18"/>
        <rFont val="Times New Roman"/>
        <charset val="0"/>
      </rPr>
      <t>3</t>
    </r>
    <r>
      <rPr>
        <sz val="18"/>
        <rFont val="方正仿宋简体"/>
        <charset val="0"/>
      </rPr>
      <t>年时间，实现集中无害化全覆盖。</t>
    </r>
  </si>
  <si>
    <r>
      <rPr>
        <sz val="18"/>
        <rFont val="方正仿宋简体"/>
        <charset val="0"/>
      </rPr>
      <t>通过政府扶持</t>
    </r>
    <r>
      <rPr>
        <sz val="18"/>
        <rFont val="Times New Roman"/>
        <charset val="0"/>
      </rPr>
      <t>+</t>
    </r>
    <r>
      <rPr>
        <sz val="18"/>
        <rFont val="方正仿宋简体"/>
        <charset val="0"/>
      </rPr>
      <t>企业投资的方式，通过</t>
    </r>
    <r>
      <rPr>
        <sz val="18"/>
        <rFont val="Times New Roman"/>
        <charset val="0"/>
      </rPr>
      <t>3</t>
    </r>
    <r>
      <rPr>
        <sz val="18"/>
        <rFont val="方正仿宋简体"/>
        <charset val="0"/>
      </rPr>
      <t>年时间逐步完善无害处理暂存、拉运、处理、追溯等基础设施和配套设备，构建起设施完善、主体明确、运行顺畅的病死畜禽无害化处理长效机制。</t>
    </r>
  </si>
  <si>
    <r>
      <rPr>
        <sz val="18"/>
        <rFont val="Times New Roman"/>
        <charset val="0"/>
      </rPr>
      <t>2025</t>
    </r>
    <r>
      <rPr>
        <sz val="18"/>
        <rFont val="方正仿宋简体"/>
        <charset val="0"/>
      </rPr>
      <t>年花马池镇沟沿村滩羊及副产品加工（二期）建设项目</t>
    </r>
  </si>
  <si>
    <r>
      <rPr>
        <sz val="18"/>
        <rFont val="方正仿宋简体"/>
        <charset val="134"/>
      </rPr>
      <t>计划资金总投入</t>
    </r>
    <r>
      <rPr>
        <sz val="18"/>
        <rFont val="Times New Roman"/>
        <charset val="134"/>
      </rPr>
      <t>845</t>
    </r>
    <r>
      <rPr>
        <sz val="18"/>
        <rFont val="方正仿宋简体"/>
        <charset val="134"/>
      </rPr>
      <t>万元，用于新建羊肉及副产品加工车间1座，轻钢结构，建筑面积1731平方米，消防水池及水泵房1座；实施场地硬化、室外给排水、室外电气等工程；配套羊肉加工及储存等设备。</t>
    </r>
  </si>
  <si>
    <r>
      <rPr>
        <sz val="18"/>
        <rFont val="方正仿宋简体"/>
        <charset val="0"/>
      </rPr>
      <t>花马池镇</t>
    </r>
    <r>
      <rPr>
        <sz val="18"/>
        <rFont val="Times New Roman"/>
        <charset val="0"/>
      </rPr>
      <t xml:space="preserve">
</t>
    </r>
    <r>
      <rPr>
        <sz val="18"/>
        <rFont val="方正仿宋简体"/>
        <charset val="0"/>
      </rPr>
      <t>沟沿村</t>
    </r>
  </si>
  <si>
    <r>
      <rPr>
        <sz val="18"/>
        <rFont val="方正仿宋简体"/>
        <charset val="0"/>
      </rPr>
      <t>沟沿村及周边</t>
    </r>
    <r>
      <rPr>
        <sz val="18"/>
        <rFont val="Times New Roman"/>
        <charset val="0"/>
      </rPr>
      <t>15</t>
    </r>
    <r>
      <rPr>
        <sz val="18"/>
        <rFont val="方正仿宋简体"/>
        <charset val="0"/>
      </rPr>
      <t>个村，受益</t>
    </r>
    <r>
      <rPr>
        <sz val="18"/>
        <rFont val="Times New Roman"/>
        <charset val="0"/>
      </rPr>
      <t>1</t>
    </r>
    <r>
      <rPr>
        <sz val="18"/>
        <rFont val="方正仿宋简体"/>
        <charset val="0"/>
      </rPr>
      <t>万人以上</t>
    </r>
  </si>
  <si>
    <r>
      <rPr>
        <sz val="18"/>
        <rFont val="Times New Roman"/>
        <charset val="134"/>
      </rPr>
      <t>1</t>
    </r>
    <r>
      <rPr>
        <sz val="18"/>
        <rFont val="方正仿宋简体"/>
        <charset val="134"/>
      </rPr>
      <t>、产出指标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）数量指标：新建羊肉及副产品加工车间1座，轻钢结构，建筑面积1731平方米，消防水池及水泵房1座；</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）质量指标：合格率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t>
    </r>
    <r>
      <rPr>
        <sz val="18"/>
        <rFont val="Times New Roman"/>
        <charset val="134"/>
      </rPr>
      <t>3</t>
    </r>
    <r>
      <rPr>
        <sz val="18"/>
        <rFont val="方正仿宋简体"/>
        <charset val="134"/>
      </rPr>
      <t>）时效指标：项目完成期限</t>
    </r>
    <r>
      <rPr>
        <sz val="18"/>
        <rFont val="Times New Roman"/>
        <charset val="134"/>
      </rPr>
      <t>2025</t>
    </r>
    <r>
      <rPr>
        <sz val="18"/>
        <rFont val="方正仿宋简体"/>
        <charset val="134"/>
      </rPr>
      <t>年</t>
    </r>
    <r>
      <rPr>
        <sz val="18"/>
        <rFont val="Times New Roman"/>
        <charset val="134"/>
      </rPr>
      <t>12</t>
    </r>
    <r>
      <rPr>
        <sz val="18"/>
        <rFont val="方正仿宋简体"/>
        <charset val="134"/>
      </rPr>
      <t>月。</t>
    </r>
    <r>
      <rPr>
        <sz val="18"/>
        <rFont val="Times New Roman"/>
        <charset val="134"/>
      </rPr>
      <t xml:space="preserve">
2</t>
    </r>
    <r>
      <rPr>
        <sz val="18"/>
        <rFont val="方正仿宋简体"/>
        <charset val="134"/>
      </rPr>
      <t>、效益指标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）经济效益指标：增加村集体收入</t>
    </r>
    <r>
      <rPr>
        <sz val="18"/>
        <rFont val="Times New Roman"/>
        <charset val="134"/>
      </rPr>
      <t xml:space="preserve">
</t>
    </r>
    <r>
      <rPr>
        <sz val="18"/>
        <rFont val="方正仿宋简体"/>
        <charset val="134"/>
      </rPr>
      <t>村民收入显著提高；</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）社会效益指标：解决本村就业，提高村民幸福指数。</t>
    </r>
    <r>
      <rPr>
        <sz val="18"/>
        <rFont val="Times New Roman"/>
        <charset val="134"/>
      </rPr>
      <t xml:space="preserve">
3</t>
    </r>
    <r>
      <rPr>
        <sz val="18"/>
        <rFont val="方正仿宋简体"/>
        <charset val="134"/>
      </rPr>
      <t>、满意度指标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）受益群众满意度：</t>
    </r>
    <r>
      <rPr>
        <sz val="18"/>
        <rFont val="Times New Roman"/>
        <charset val="134"/>
      </rPr>
      <t>≥95%</t>
    </r>
    <r>
      <rPr>
        <sz val="18"/>
        <rFont val="方正仿宋简体"/>
        <charset val="134"/>
      </rPr>
      <t>。</t>
    </r>
  </si>
  <si>
    <r>
      <rPr>
        <sz val="18"/>
        <rFont val="方正仿宋简体"/>
        <charset val="134"/>
      </rPr>
      <t>一是由村集体经营村集体经济收入增加</t>
    </r>
    <r>
      <rPr>
        <sz val="18"/>
        <rFont val="Times New Roman"/>
        <charset val="134"/>
      </rPr>
      <t>20</t>
    </r>
    <r>
      <rPr>
        <sz val="18"/>
        <rFont val="方正仿宋简体"/>
        <charset val="134"/>
      </rPr>
      <t>万元；二是为沟沿村及周边养殖户羊肉加工提供便利，方便养殖户大规模加工销售，增加养殖户收入；带动就业人员</t>
    </r>
    <r>
      <rPr>
        <sz val="18"/>
        <rFont val="Times New Roman"/>
        <charset val="134"/>
      </rPr>
      <t>12</t>
    </r>
    <r>
      <rPr>
        <sz val="18"/>
        <rFont val="方正仿宋简体"/>
        <charset val="134"/>
      </rPr>
      <t>人，其中脱贫人员</t>
    </r>
    <r>
      <rPr>
        <sz val="18"/>
        <rFont val="Times New Roman"/>
        <charset val="134"/>
      </rPr>
      <t>4</t>
    </r>
    <r>
      <rPr>
        <sz val="18"/>
        <rFont val="方正仿宋简体"/>
        <charset val="134"/>
      </rPr>
      <t>人。</t>
    </r>
  </si>
  <si>
    <t>2025年盐池县花马池镇田记掌村原粮加工项目</t>
  </si>
  <si>
    <r>
      <rPr>
        <sz val="18"/>
        <rFont val="方正仿宋简体"/>
        <charset val="0"/>
      </rPr>
      <t>计划资金总投入</t>
    </r>
    <r>
      <rPr>
        <sz val="18"/>
        <rFont val="Times New Roman"/>
        <charset val="0"/>
      </rPr>
      <t>455</t>
    </r>
    <r>
      <rPr>
        <sz val="18"/>
        <rFont val="方正仿宋简体"/>
        <charset val="0"/>
      </rPr>
      <t>万元，计划新建3座粮食钢板筒仓。安装粮食提升机、输送机、皮带机、料位器、装车流管等设备及通风系统、电控系统。配套建设设备基础、钢支架、井字架、室外电气、场地硬化等工程。</t>
    </r>
  </si>
  <si>
    <r>
      <rPr>
        <sz val="18"/>
        <rFont val="方正仿宋简体"/>
        <charset val="0"/>
      </rPr>
      <t>花马池镇</t>
    </r>
    <r>
      <rPr>
        <sz val="18"/>
        <rFont val="Times New Roman"/>
        <charset val="0"/>
      </rPr>
      <t xml:space="preserve">
</t>
    </r>
    <r>
      <rPr>
        <sz val="18"/>
        <rFont val="方正仿宋简体"/>
        <charset val="0"/>
      </rPr>
      <t>田记掌村</t>
    </r>
  </si>
  <si>
    <t>田记掌村受益30人其中脱贫户5人</t>
  </si>
  <si>
    <r>
      <rPr>
        <sz val="18"/>
        <color rgb="FF000000"/>
        <rFont val="Times New Roman"/>
        <charset val="134"/>
      </rPr>
      <t>1</t>
    </r>
    <r>
      <rPr>
        <sz val="18"/>
        <color rgb="FF000000"/>
        <rFont val="方正仿宋简体"/>
        <charset val="134"/>
      </rPr>
      <t>、产出指标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）数量指标：新建新建</t>
    </r>
    <r>
      <rPr>
        <sz val="18"/>
        <color rgb="FF000000"/>
        <rFont val="Times New Roman"/>
        <charset val="134"/>
      </rPr>
      <t>3</t>
    </r>
    <r>
      <rPr>
        <sz val="18"/>
        <color rgb="FF000000"/>
        <rFont val="方正仿宋简体"/>
        <charset val="134"/>
      </rPr>
      <t>座粮食储存钢板仓。</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）质量指标：合格率</t>
    </r>
    <r>
      <rPr>
        <sz val="18"/>
        <color rgb="FF000000"/>
        <rFont val="Times New Roman"/>
        <charset val="134"/>
      </rPr>
      <t>100%</t>
    </r>
    <r>
      <rPr>
        <sz val="18"/>
        <color rgb="FF000000"/>
        <rFont val="方正仿宋简体"/>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）时效指标：项目完成期限</t>
    </r>
    <r>
      <rPr>
        <sz val="18"/>
        <color rgb="FF000000"/>
        <rFont val="Times New Roman"/>
        <charset val="134"/>
      </rPr>
      <t>2025</t>
    </r>
    <r>
      <rPr>
        <sz val="18"/>
        <color rgb="FF000000"/>
        <rFont val="方正仿宋简体"/>
        <charset val="134"/>
      </rPr>
      <t>年</t>
    </r>
    <r>
      <rPr>
        <sz val="18"/>
        <color rgb="FF000000"/>
        <rFont val="Times New Roman"/>
        <charset val="134"/>
      </rPr>
      <t>12</t>
    </r>
    <r>
      <rPr>
        <sz val="18"/>
        <color rgb="FF000000"/>
        <rFont val="方正仿宋简体"/>
        <charset val="134"/>
      </rPr>
      <t>月。</t>
    </r>
    <r>
      <rPr>
        <sz val="18"/>
        <color rgb="FF000000"/>
        <rFont val="Times New Roman"/>
        <charset val="134"/>
      </rPr>
      <t xml:space="preserve">
2</t>
    </r>
    <r>
      <rPr>
        <sz val="18"/>
        <color rgb="FF000000"/>
        <rFont val="方正仿宋简体"/>
        <charset val="134"/>
      </rPr>
      <t>、效益指标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村民收入显著提高；</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）社会效益指标：解决本村就业，提高村民幸福指数。</t>
    </r>
    <r>
      <rPr>
        <sz val="18"/>
        <color rgb="FF000000"/>
        <rFont val="Times New Roman"/>
        <charset val="134"/>
      </rPr>
      <t xml:space="preserve">
3</t>
    </r>
    <r>
      <rPr>
        <sz val="18"/>
        <color rgb="FF000000"/>
        <rFont val="方正仿宋简体"/>
        <charset val="134"/>
      </rPr>
      <t>、满意度指标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）受益群众满意度：</t>
    </r>
    <r>
      <rPr>
        <sz val="18"/>
        <color rgb="FF000000"/>
        <rFont val="Times New Roman"/>
        <charset val="134"/>
      </rPr>
      <t>≥95%</t>
    </r>
    <r>
      <rPr>
        <sz val="18"/>
        <color rgb="FF000000"/>
        <rFont val="方正仿宋简体"/>
        <charset val="134"/>
      </rPr>
      <t>。</t>
    </r>
  </si>
  <si>
    <r>
      <rPr>
        <sz val="18"/>
        <color rgb="FF000000"/>
        <rFont val="方正仿宋简体"/>
        <charset val="134"/>
      </rPr>
      <t>一是由村级党支部牵头，积极联系企业，搭建</t>
    </r>
    <r>
      <rPr>
        <sz val="18"/>
        <color rgb="FF000000"/>
        <rFont val="Times New Roman"/>
        <charset val="134"/>
      </rPr>
      <t>“</t>
    </r>
    <r>
      <rPr>
        <sz val="18"/>
        <color rgb="FF000000"/>
        <rFont val="方正仿宋简体"/>
        <charset val="134"/>
      </rPr>
      <t>合作社</t>
    </r>
    <r>
      <rPr>
        <sz val="18"/>
        <color rgb="FF000000"/>
        <rFont val="Times New Roman"/>
        <charset val="134"/>
      </rPr>
      <t>+</t>
    </r>
    <r>
      <rPr>
        <sz val="18"/>
        <color rgb="FF000000"/>
        <rFont val="方正仿宋简体"/>
        <charset val="134"/>
      </rPr>
      <t>企业</t>
    </r>
    <r>
      <rPr>
        <sz val="18"/>
        <color rgb="FF000000"/>
        <rFont val="Times New Roman"/>
        <charset val="134"/>
      </rPr>
      <t>+</t>
    </r>
    <r>
      <rPr>
        <sz val="18"/>
        <color rgb="FF000000"/>
        <rFont val="方正仿宋简体"/>
        <charset val="134"/>
      </rPr>
      <t>农户</t>
    </r>
    <r>
      <rPr>
        <sz val="18"/>
        <color rgb="FF000000"/>
        <rFont val="Times New Roman"/>
        <charset val="134"/>
      </rPr>
      <t>”</t>
    </r>
    <r>
      <rPr>
        <sz val="18"/>
        <color rgb="FF000000"/>
        <rFont val="方正仿宋简体"/>
        <charset val="134"/>
      </rPr>
      <t>的产销平台，企业与本村村民签订玉米收购合同，玉米收购价格不低于市场价格的方式优先收购，企业对玉米进行精深加工再销售，增加玉米的产业价值，提高村民种植积极性。二是由村集体合作社牵头，为本村及周边村村民提供粮食仓储有偿服务，能在解决种粮大户粮食存放难题的同时，每年为村集体增收</t>
    </r>
    <r>
      <rPr>
        <sz val="18"/>
        <color rgb="FF000000"/>
        <rFont val="Times New Roman"/>
        <charset val="134"/>
      </rPr>
      <t>36</t>
    </r>
    <r>
      <rPr>
        <sz val="18"/>
        <color rgb="FF000000"/>
        <rFont val="方正仿宋简体"/>
        <charset val="134"/>
      </rPr>
      <t>万元左右。</t>
    </r>
  </si>
  <si>
    <t>花马池镇长城村2025年冷冻生鲜（调理）预制菜加工建设项目</t>
  </si>
  <si>
    <r>
      <rPr>
        <sz val="18"/>
        <rFont val="方正仿宋简体"/>
        <charset val="134"/>
      </rPr>
      <t>计划资金总投入</t>
    </r>
    <r>
      <rPr>
        <sz val="18"/>
        <rFont val="Times New Roman"/>
        <charset val="134"/>
      </rPr>
      <t>400</t>
    </r>
    <r>
      <rPr>
        <sz val="18"/>
        <rFont val="方正仿宋简体"/>
        <charset val="134"/>
      </rPr>
      <t>万元，长城村冷冻生鲜（调理）预制菜加工建设项目：新建冷冻生鲜（调理）预制菜厂房</t>
    </r>
    <r>
      <rPr>
        <sz val="18"/>
        <rFont val="Times New Roman"/>
        <charset val="134"/>
      </rPr>
      <t>1</t>
    </r>
    <r>
      <rPr>
        <sz val="18"/>
        <rFont val="方正仿宋简体"/>
        <charset val="134"/>
      </rPr>
      <t>座，建筑面积</t>
    </r>
    <r>
      <rPr>
        <sz val="18"/>
        <rFont val="Times New Roman"/>
        <charset val="134"/>
      </rPr>
      <t>1000</t>
    </r>
    <r>
      <rPr>
        <sz val="18"/>
        <rFont val="宋体"/>
        <charset val="134"/>
      </rPr>
      <t>㎡</t>
    </r>
    <r>
      <rPr>
        <sz val="18"/>
        <rFont val="方正仿宋简体"/>
        <charset val="134"/>
      </rPr>
      <t>，其中加工车间</t>
    </r>
    <r>
      <rPr>
        <sz val="18"/>
        <rFont val="Times New Roman"/>
        <charset val="134"/>
      </rPr>
      <t>400</t>
    </r>
    <r>
      <rPr>
        <sz val="18"/>
        <rFont val="宋体"/>
        <charset val="134"/>
      </rPr>
      <t>㎡</t>
    </r>
    <r>
      <rPr>
        <sz val="18"/>
        <rFont val="方正仿宋简体"/>
        <charset val="134"/>
      </rPr>
      <t>，及办公场所</t>
    </r>
    <r>
      <rPr>
        <sz val="18"/>
        <rFont val="Times New Roman"/>
        <charset val="134"/>
      </rPr>
      <t>300</t>
    </r>
    <r>
      <rPr>
        <sz val="18"/>
        <rFont val="宋体"/>
        <charset val="134"/>
      </rPr>
      <t>㎡</t>
    </r>
    <r>
      <rPr>
        <sz val="18"/>
        <rFont val="方正仿宋简体"/>
        <charset val="134"/>
      </rPr>
      <t>，冷库面积为</t>
    </r>
    <r>
      <rPr>
        <sz val="18"/>
        <rFont val="Times New Roman"/>
        <charset val="134"/>
      </rPr>
      <t>300</t>
    </r>
    <r>
      <rPr>
        <sz val="18"/>
        <rFont val="宋体"/>
        <charset val="134"/>
      </rPr>
      <t>㎡</t>
    </r>
    <r>
      <rPr>
        <sz val="18"/>
        <rFont val="方正仿宋简体"/>
        <charset val="134"/>
      </rPr>
      <t>（冷藏库、排酸库、速冻库）及水、电、通风、取暖、加工配套设施。原有工厂改造</t>
    </r>
    <r>
      <rPr>
        <sz val="18"/>
        <rFont val="Times New Roman"/>
        <charset val="134"/>
      </rPr>
      <t>650</t>
    </r>
    <r>
      <rPr>
        <sz val="18"/>
        <rFont val="宋体"/>
        <charset val="134"/>
      </rPr>
      <t>㎡</t>
    </r>
    <r>
      <rPr>
        <sz val="18"/>
        <rFont val="方正仿宋简体"/>
        <charset val="134"/>
      </rPr>
      <t>，项目内容包括地面硬化，装修。</t>
    </r>
  </si>
  <si>
    <r>
      <rPr>
        <sz val="18"/>
        <rFont val="方正仿宋简体"/>
        <charset val="0"/>
      </rPr>
      <t>花马池镇</t>
    </r>
    <r>
      <rPr>
        <sz val="18"/>
        <rFont val="Times New Roman"/>
        <charset val="0"/>
      </rPr>
      <t xml:space="preserve">
</t>
    </r>
    <r>
      <rPr>
        <sz val="18"/>
        <rFont val="方正仿宋简体"/>
        <charset val="0"/>
      </rPr>
      <t>长城村</t>
    </r>
  </si>
  <si>
    <r>
      <rPr>
        <sz val="18"/>
        <rFont val="方正仿宋简体"/>
        <charset val="0"/>
      </rPr>
      <t>花马池镇</t>
    </r>
    <r>
      <rPr>
        <sz val="18"/>
        <rFont val="Times New Roman"/>
        <charset val="0"/>
      </rPr>
      <t xml:space="preserve">
</t>
    </r>
    <r>
      <rPr>
        <sz val="18"/>
        <rFont val="方正仿宋简体"/>
        <charset val="0"/>
      </rPr>
      <t>长城村周边农户</t>
    </r>
    <r>
      <rPr>
        <sz val="18"/>
        <rFont val="Times New Roman"/>
        <charset val="0"/>
      </rPr>
      <t>5</t>
    </r>
    <r>
      <rPr>
        <sz val="18"/>
        <rFont val="方正仿宋简体"/>
        <charset val="0"/>
      </rPr>
      <t>人</t>
    </r>
  </si>
  <si>
    <r>
      <rPr>
        <sz val="18"/>
        <color rgb="FF000000"/>
        <rFont val="Times New Roman"/>
        <charset val="134"/>
      </rPr>
      <t>1</t>
    </r>
    <r>
      <rPr>
        <sz val="18"/>
        <color rgb="FF000000"/>
        <rFont val="方正仿宋简体"/>
        <charset val="134"/>
      </rPr>
      <t>、产出指标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）数量指标：冷冻生鲜（调理）预制菜厂房</t>
    </r>
    <r>
      <rPr>
        <sz val="18"/>
        <color rgb="FF000000"/>
        <rFont val="Times New Roman"/>
        <charset val="134"/>
      </rPr>
      <t>1</t>
    </r>
    <r>
      <rPr>
        <sz val="18"/>
        <color rgb="FF000000"/>
        <rFont val="方正仿宋简体"/>
        <charset val="134"/>
      </rPr>
      <t>座。</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）质量指标：合格率</t>
    </r>
    <r>
      <rPr>
        <sz val="18"/>
        <color rgb="FF000000"/>
        <rFont val="Times New Roman"/>
        <charset val="134"/>
      </rPr>
      <t>100%</t>
    </r>
    <r>
      <rPr>
        <sz val="18"/>
        <color rgb="FF000000"/>
        <rFont val="方正仿宋简体"/>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）时效指标：项目完成期限</t>
    </r>
    <r>
      <rPr>
        <sz val="18"/>
        <color rgb="FF000000"/>
        <rFont val="Times New Roman"/>
        <charset val="134"/>
      </rPr>
      <t>2025</t>
    </r>
    <r>
      <rPr>
        <sz val="18"/>
        <color rgb="FF000000"/>
        <rFont val="方正仿宋简体"/>
        <charset val="134"/>
      </rPr>
      <t>年</t>
    </r>
    <r>
      <rPr>
        <sz val="18"/>
        <color rgb="FF000000"/>
        <rFont val="Times New Roman"/>
        <charset val="134"/>
      </rPr>
      <t>12</t>
    </r>
    <r>
      <rPr>
        <sz val="18"/>
        <color rgb="FF000000"/>
        <rFont val="方正仿宋简体"/>
        <charset val="134"/>
      </rPr>
      <t>月。</t>
    </r>
    <r>
      <rPr>
        <sz val="18"/>
        <color rgb="FF000000"/>
        <rFont val="Times New Roman"/>
        <charset val="134"/>
      </rPr>
      <t xml:space="preserve">
2</t>
    </r>
    <r>
      <rPr>
        <sz val="18"/>
        <color rgb="FF000000"/>
        <rFont val="方正仿宋简体"/>
        <charset val="134"/>
      </rPr>
      <t>、效益指标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村民收入显著提高；</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）社会效益指标：解决本村就业，提高村民幸福指数。</t>
    </r>
    <r>
      <rPr>
        <sz val="18"/>
        <color rgb="FF000000"/>
        <rFont val="Times New Roman"/>
        <charset val="134"/>
      </rPr>
      <t xml:space="preserve">
3</t>
    </r>
    <r>
      <rPr>
        <sz val="18"/>
        <color rgb="FF000000"/>
        <rFont val="方正仿宋简体"/>
        <charset val="134"/>
      </rPr>
      <t>、满意度指标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）受益群众满意度：</t>
    </r>
    <r>
      <rPr>
        <sz val="18"/>
        <color rgb="FF000000"/>
        <rFont val="Times New Roman"/>
        <charset val="134"/>
      </rPr>
      <t>≥95%</t>
    </r>
    <r>
      <rPr>
        <sz val="18"/>
        <color rgb="FF000000"/>
        <rFont val="方正仿宋简体"/>
        <charset val="134"/>
      </rPr>
      <t>。</t>
    </r>
  </si>
  <si>
    <r>
      <rPr>
        <sz val="18"/>
        <color rgb="FF000000"/>
        <rFont val="方正仿宋简体"/>
        <charset val="134"/>
      </rPr>
      <t>一是由村集体经营村集体经济收入增加每人每年至少</t>
    </r>
    <r>
      <rPr>
        <sz val="18"/>
        <color rgb="FF000000"/>
        <rFont val="Times New Roman"/>
        <charset val="134"/>
      </rPr>
      <t>1-3</t>
    </r>
    <r>
      <rPr>
        <sz val="18"/>
        <color rgb="FF000000"/>
        <rFont val="方正仿宋简体"/>
        <charset val="134"/>
      </rPr>
      <t>万元。二是为长城村及周边农户提供就业机会增加</t>
    </r>
    <r>
      <rPr>
        <sz val="18"/>
        <color rgb="FF000000"/>
        <rFont val="Times New Roman"/>
        <charset val="134"/>
      </rPr>
      <t>1-5</t>
    </r>
    <r>
      <rPr>
        <sz val="18"/>
        <color rgb="FF000000"/>
        <rFont val="方正仿宋简体"/>
        <charset val="134"/>
      </rPr>
      <t>个就业岗位。</t>
    </r>
  </si>
  <si>
    <t>花马池镇沟沿村2025年设施农业基地建设项目</t>
  </si>
  <si>
    <r>
      <rPr>
        <sz val="18"/>
        <rFont val="方正仿宋简体"/>
        <charset val="134"/>
      </rPr>
      <t>计划资金总投入</t>
    </r>
    <r>
      <rPr>
        <sz val="18"/>
        <rFont val="Times New Roman"/>
        <charset val="134"/>
      </rPr>
      <t>260</t>
    </r>
    <r>
      <rPr>
        <sz val="18"/>
        <rFont val="方正仿宋简体"/>
        <charset val="134"/>
      </rPr>
      <t>万元，新建牛羊肉贮藏（速冻、冷冻车间）车间，面积</t>
    </r>
    <r>
      <rPr>
        <sz val="18"/>
        <rFont val="Times New Roman"/>
        <charset val="134"/>
      </rPr>
      <t>600</t>
    </r>
    <r>
      <rPr>
        <sz val="18"/>
        <rFont val="方正仿宋简体"/>
        <charset val="134"/>
      </rPr>
      <t>平米，场地硬化</t>
    </r>
    <r>
      <rPr>
        <sz val="18"/>
        <rFont val="Times New Roman"/>
        <charset val="134"/>
      </rPr>
      <t>2000</t>
    </r>
    <r>
      <rPr>
        <sz val="18"/>
        <rFont val="方正仿宋简体"/>
        <charset val="134"/>
      </rPr>
      <t>平米，水电等基础设施配套等。</t>
    </r>
  </si>
  <si>
    <r>
      <rPr>
        <sz val="18"/>
        <rFont val="方正仿宋简体"/>
        <charset val="0"/>
      </rPr>
      <t>花马池镇</t>
    </r>
    <r>
      <rPr>
        <sz val="18"/>
        <rFont val="Times New Roman"/>
        <charset val="0"/>
      </rPr>
      <t xml:space="preserve">
</t>
    </r>
    <r>
      <rPr>
        <sz val="18"/>
        <rFont val="方正仿宋简体"/>
        <charset val="0"/>
      </rPr>
      <t>沟沿村周边农户</t>
    </r>
    <r>
      <rPr>
        <sz val="18"/>
        <rFont val="Times New Roman"/>
        <charset val="0"/>
      </rPr>
      <t>5</t>
    </r>
    <r>
      <rPr>
        <sz val="18"/>
        <rFont val="方正仿宋简体"/>
        <charset val="0"/>
      </rPr>
      <t>人</t>
    </r>
    <r>
      <rPr>
        <sz val="18"/>
        <rFont val="Times New Roman"/>
        <charset val="0"/>
      </rPr>
      <t>7</t>
    </r>
  </si>
  <si>
    <r>
      <rPr>
        <sz val="18"/>
        <color rgb="FF000000"/>
        <rFont val="Times New Roman"/>
        <charset val="134"/>
      </rPr>
      <t>1</t>
    </r>
    <r>
      <rPr>
        <sz val="18"/>
        <color rgb="FF000000"/>
        <rFont val="方正仿宋简体"/>
        <charset val="134"/>
      </rPr>
      <t>、产出指标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）数量指标：牛羊肉贮藏车间</t>
    </r>
    <r>
      <rPr>
        <sz val="18"/>
        <color rgb="FF000000"/>
        <rFont val="Times New Roman"/>
        <charset val="134"/>
      </rPr>
      <t>1</t>
    </r>
    <r>
      <rPr>
        <sz val="18"/>
        <color rgb="FF000000"/>
        <rFont val="方正仿宋简体"/>
        <charset val="134"/>
      </rPr>
      <t>座。</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）质量指标：合格率</t>
    </r>
    <r>
      <rPr>
        <sz val="18"/>
        <color rgb="FF000000"/>
        <rFont val="Times New Roman"/>
        <charset val="134"/>
      </rPr>
      <t>100%</t>
    </r>
    <r>
      <rPr>
        <sz val="18"/>
        <color rgb="FF000000"/>
        <rFont val="方正仿宋简体"/>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）时效指标：项目完成期限</t>
    </r>
    <r>
      <rPr>
        <sz val="18"/>
        <color rgb="FF000000"/>
        <rFont val="Times New Roman"/>
        <charset val="134"/>
      </rPr>
      <t>2025</t>
    </r>
    <r>
      <rPr>
        <sz val="18"/>
        <color rgb="FF000000"/>
        <rFont val="方正仿宋简体"/>
        <charset val="134"/>
      </rPr>
      <t>年</t>
    </r>
    <r>
      <rPr>
        <sz val="18"/>
        <color rgb="FF000000"/>
        <rFont val="Times New Roman"/>
        <charset val="134"/>
      </rPr>
      <t>12</t>
    </r>
    <r>
      <rPr>
        <sz val="18"/>
        <color rgb="FF000000"/>
        <rFont val="方正仿宋简体"/>
        <charset val="134"/>
      </rPr>
      <t>月。</t>
    </r>
    <r>
      <rPr>
        <sz val="18"/>
        <color rgb="FF000000"/>
        <rFont val="Times New Roman"/>
        <charset val="134"/>
      </rPr>
      <t xml:space="preserve">
2</t>
    </r>
    <r>
      <rPr>
        <sz val="18"/>
        <color rgb="FF000000"/>
        <rFont val="方正仿宋简体"/>
        <charset val="134"/>
      </rPr>
      <t>、效益指标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村民收入显著提高；</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）社会效益指标：解决本村就业，提高村民幸福指数。</t>
    </r>
    <r>
      <rPr>
        <sz val="18"/>
        <color rgb="FF000000"/>
        <rFont val="Times New Roman"/>
        <charset val="134"/>
      </rPr>
      <t xml:space="preserve">
3</t>
    </r>
    <r>
      <rPr>
        <sz val="18"/>
        <color rgb="FF000000"/>
        <rFont val="方正仿宋简体"/>
        <charset val="134"/>
      </rPr>
      <t>、满意度指标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）受益群众满意度：</t>
    </r>
    <r>
      <rPr>
        <sz val="18"/>
        <color rgb="FF000000"/>
        <rFont val="Times New Roman"/>
        <charset val="134"/>
      </rPr>
      <t>≥95%</t>
    </r>
    <r>
      <rPr>
        <sz val="18"/>
        <color rgb="FF000000"/>
        <rFont val="方正仿宋简体"/>
        <charset val="134"/>
      </rPr>
      <t>。</t>
    </r>
  </si>
  <si>
    <r>
      <rPr>
        <sz val="18"/>
        <color rgb="FF000000"/>
        <rFont val="方正仿宋简体"/>
        <charset val="134"/>
      </rPr>
      <t>一是由村集体经营村集体经济收入增加</t>
    </r>
    <r>
      <rPr>
        <sz val="18"/>
        <color rgb="FF000000"/>
        <rFont val="Times New Roman"/>
        <charset val="134"/>
      </rPr>
      <t>3-5</t>
    </r>
    <r>
      <rPr>
        <sz val="18"/>
        <color rgb="FF000000"/>
        <rFont val="方正仿宋简体"/>
        <charset val="134"/>
      </rPr>
      <t>万元。二是为沟沿村及周边农户提供就业机会。</t>
    </r>
  </si>
  <si>
    <t>花马池镇皖记沟村2025年羊肉加工贮藏项目</t>
  </si>
  <si>
    <r>
      <rPr>
        <sz val="18"/>
        <rFont val="方正仿宋简体"/>
        <charset val="134"/>
      </rPr>
      <t>计划资金总投入</t>
    </r>
    <r>
      <rPr>
        <sz val="18"/>
        <rFont val="Times New Roman"/>
        <charset val="134"/>
      </rPr>
      <t>280</t>
    </r>
    <r>
      <rPr>
        <sz val="18"/>
        <rFont val="方正仿宋简体"/>
        <charset val="134"/>
      </rPr>
      <t>万元，新建羊肉储藏车间</t>
    </r>
    <r>
      <rPr>
        <sz val="18"/>
        <rFont val="Times New Roman"/>
        <charset val="134"/>
      </rPr>
      <t>1</t>
    </r>
    <r>
      <rPr>
        <sz val="18"/>
        <rFont val="方正仿宋简体"/>
        <charset val="134"/>
      </rPr>
      <t>座（速冻、冷藏），面积</t>
    </r>
    <r>
      <rPr>
        <sz val="18"/>
        <rFont val="Times New Roman"/>
        <charset val="134"/>
      </rPr>
      <t>800</t>
    </r>
    <r>
      <rPr>
        <sz val="18"/>
        <rFont val="方正仿宋简体"/>
        <charset val="134"/>
      </rPr>
      <t>平米，水电等基础设施配套等</t>
    </r>
  </si>
  <si>
    <r>
      <rPr>
        <sz val="18"/>
        <rFont val="方正仿宋简体"/>
        <charset val="0"/>
      </rPr>
      <t>花马池镇</t>
    </r>
    <r>
      <rPr>
        <sz val="18"/>
        <rFont val="Times New Roman"/>
        <charset val="0"/>
      </rPr>
      <t xml:space="preserve">
</t>
    </r>
    <r>
      <rPr>
        <sz val="18"/>
        <rFont val="方正仿宋简体"/>
        <charset val="0"/>
      </rPr>
      <t>皖记沟村</t>
    </r>
  </si>
  <si>
    <r>
      <rPr>
        <sz val="18"/>
        <rFont val="方正仿宋简体"/>
        <charset val="0"/>
      </rPr>
      <t>花马池镇</t>
    </r>
    <r>
      <rPr>
        <sz val="18"/>
        <rFont val="Times New Roman"/>
        <charset val="0"/>
      </rPr>
      <t xml:space="preserve">
</t>
    </r>
    <r>
      <rPr>
        <sz val="18"/>
        <rFont val="方正仿宋简体"/>
        <charset val="0"/>
      </rPr>
      <t>皖记沟村周边农户</t>
    </r>
    <r>
      <rPr>
        <sz val="18"/>
        <rFont val="Times New Roman"/>
        <charset val="0"/>
      </rPr>
      <t>15</t>
    </r>
    <r>
      <rPr>
        <sz val="18"/>
        <rFont val="方正仿宋简体"/>
        <charset val="0"/>
      </rPr>
      <t>人</t>
    </r>
  </si>
  <si>
    <r>
      <rPr>
        <sz val="18"/>
        <color rgb="FF000000"/>
        <rFont val="Times New Roman"/>
        <charset val="134"/>
      </rPr>
      <t>1</t>
    </r>
    <r>
      <rPr>
        <sz val="18"/>
        <color rgb="FF000000"/>
        <rFont val="方正仿宋简体"/>
        <charset val="134"/>
      </rPr>
      <t>、产出指标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）数量指标：羊肉贮藏车间</t>
    </r>
    <r>
      <rPr>
        <sz val="18"/>
        <color rgb="FF000000"/>
        <rFont val="Times New Roman"/>
        <charset val="134"/>
      </rPr>
      <t>1</t>
    </r>
    <r>
      <rPr>
        <sz val="18"/>
        <color rgb="FF000000"/>
        <rFont val="方正仿宋简体"/>
        <charset val="134"/>
      </rPr>
      <t>座。</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）质量指标：合格率</t>
    </r>
    <r>
      <rPr>
        <sz val="18"/>
        <color rgb="FF000000"/>
        <rFont val="Times New Roman"/>
        <charset val="134"/>
      </rPr>
      <t>100%</t>
    </r>
    <r>
      <rPr>
        <sz val="18"/>
        <color rgb="FF000000"/>
        <rFont val="方正仿宋简体"/>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）时效指标：项目完成期限</t>
    </r>
    <r>
      <rPr>
        <sz val="18"/>
        <color rgb="FF000000"/>
        <rFont val="Times New Roman"/>
        <charset val="134"/>
      </rPr>
      <t>2025</t>
    </r>
    <r>
      <rPr>
        <sz val="18"/>
        <color rgb="FF000000"/>
        <rFont val="方正仿宋简体"/>
        <charset val="134"/>
      </rPr>
      <t>年</t>
    </r>
    <r>
      <rPr>
        <sz val="18"/>
        <color rgb="FF000000"/>
        <rFont val="Times New Roman"/>
        <charset val="134"/>
      </rPr>
      <t>12</t>
    </r>
    <r>
      <rPr>
        <sz val="18"/>
        <color rgb="FF000000"/>
        <rFont val="方正仿宋简体"/>
        <charset val="134"/>
      </rPr>
      <t>月。</t>
    </r>
    <r>
      <rPr>
        <sz val="18"/>
        <color rgb="FF000000"/>
        <rFont val="Times New Roman"/>
        <charset val="134"/>
      </rPr>
      <t xml:space="preserve">
2</t>
    </r>
    <r>
      <rPr>
        <sz val="18"/>
        <color rgb="FF000000"/>
        <rFont val="方正仿宋简体"/>
        <charset val="134"/>
      </rPr>
      <t>、效益指标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村民收入显著提高；</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）社会效益指标：解决本村就业，提高村民幸福指数。</t>
    </r>
    <r>
      <rPr>
        <sz val="18"/>
        <color rgb="FF000000"/>
        <rFont val="Times New Roman"/>
        <charset val="134"/>
      </rPr>
      <t xml:space="preserve">
3</t>
    </r>
    <r>
      <rPr>
        <sz val="18"/>
        <color rgb="FF000000"/>
        <rFont val="方正仿宋简体"/>
        <charset val="134"/>
      </rPr>
      <t>、满意度指标</t>
    </r>
    <r>
      <rPr>
        <sz val="18"/>
        <color rgb="FF000000"/>
        <rFont val="Times New Roman"/>
        <charset val="134"/>
      </rPr>
      <t xml:space="preserve">
</t>
    </r>
    <r>
      <rPr>
        <sz val="18"/>
        <color rgb="FF000000"/>
        <rFont val="方正仿宋简体"/>
        <charset val="134"/>
      </rPr>
      <t>（</t>
    </r>
    <r>
      <rPr>
        <sz val="18"/>
        <color rgb="FF000000"/>
        <rFont val="Times New Roman"/>
        <charset val="134"/>
      </rPr>
      <t>1</t>
    </r>
    <r>
      <rPr>
        <sz val="18"/>
        <color rgb="FF000000"/>
        <rFont val="方正仿宋简体"/>
        <charset val="134"/>
      </rPr>
      <t>）受益群众满意度：</t>
    </r>
    <r>
      <rPr>
        <sz val="18"/>
        <color rgb="FF000000"/>
        <rFont val="Times New Roman"/>
        <charset val="134"/>
      </rPr>
      <t>≥95%</t>
    </r>
    <r>
      <rPr>
        <sz val="18"/>
        <color rgb="FF000000"/>
        <rFont val="方正仿宋简体"/>
        <charset val="134"/>
      </rPr>
      <t>。</t>
    </r>
  </si>
  <si>
    <r>
      <rPr>
        <sz val="18"/>
        <color rgb="FF000000"/>
        <rFont val="方正仿宋简体"/>
        <charset val="134"/>
      </rPr>
      <t>一是村集体经济收入增加</t>
    </r>
    <r>
      <rPr>
        <sz val="18"/>
        <color rgb="FF000000"/>
        <rFont val="Times New Roman"/>
        <charset val="134"/>
      </rPr>
      <t>3-5</t>
    </r>
    <r>
      <rPr>
        <sz val="18"/>
        <color rgb="FF000000"/>
        <rFont val="方正仿宋简体"/>
        <charset val="134"/>
      </rPr>
      <t>万元。二是为皖记沟村及周边农户提供就业</t>
    </r>
    <r>
      <rPr>
        <sz val="18"/>
        <color rgb="FF000000"/>
        <rFont val="Times New Roman"/>
        <charset val="134"/>
      </rPr>
      <t>10-15</t>
    </r>
    <r>
      <rPr>
        <sz val="18"/>
        <color rgb="FF000000"/>
        <rFont val="方正仿宋简体"/>
        <charset val="134"/>
      </rPr>
      <t>个工作岗位，带动就业人员</t>
    </r>
    <r>
      <rPr>
        <sz val="18"/>
        <color rgb="FF000000"/>
        <rFont val="Times New Roman"/>
        <charset val="134"/>
      </rPr>
      <t>10</t>
    </r>
    <r>
      <rPr>
        <sz val="18"/>
        <color rgb="FF000000"/>
        <rFont val="方正仿宋简体"/>
        <charset val="134"/>
      </rPr>
      <t>人以上。其中脱贫户</t>
    </r>
    <r>
      <rPr>
        <sz val="18"/>
        <color rgb="FF000000"/>
        <rFont val="Times New Roman"/>
        <charset val="134"/>
      </rPr>
      <t>5</t>
    </r>
    <r>
      <rPr>
        <sz val="18"/>
        <color rgb="FF000000"/>
        <rFont val="方正仿宋简体"/>
        <charset val="134"/>
      </rPr>
      <t>人。</t>
    </r>
  </si>
  <si>
    <t>2025年惠安堡镇活畜调储周转基地建设项目</t>
  </si>
  <si>
    <r>
      <rPr>
        <sz val="18"/>
        <rFont val="方正仿宋简体"/>
        <charset val="134"/>
      </rPr>
      <t>计划资金总投入</t>
    </r>
    <r>
      <rPr>
        <sz val="18"/>
        <rFont val="Times New Roman"/>
        <charset val="134"/>
      </rPr>
      <t>428</t>
    </r>
    <r>
      <rPr>
        <sz val="18"/>
        <rFont val="方正仿宋简体"/>
        <charset val="134"/>
      </rPr>
      <t>万元，用于新建活畜调储周转大棚2座、管理用房1座，配套建设场地硬化、雨水边沟、室外电气、室外给排水和场地平整等工程。</t>
    </r>
  </si>
  <si>
    <t>隰宁堡村</t>
  </si>
  <si>
    <r>
      <rPr>
        <sz val="18"/>
        <rFont val="方正仿宋简体"/>
        <charset val="0"/>
      </rPr>
      <t>惠安堡镇</t>
    </r>
    <r>
      <rPr>
        <sz val="18"/>
        <rFont val="Times New Roman"/>
        <charset val="0"/>
      </rPr>
      <t xml:space="preserve">
</t>
    </r>
    <r>
      <rPr>
        <sz val="18"/>
        <rFont val="方正仿宋简体"/>
        <charset val="0"/>
      </rPr>
      <t>人民政府</t>
    </r>
  </si>
  <si>
    <r>
      <rPr>
        <sz val="18"/>
        <rFont val="方正仿宋简体"/>
        <charset val="0"/>
      </rPr>
      <t>隰宁堡村受益</t>
    </r>
    <r>
      <rPr>
        <sz val="18"/>
        <rFont val="Times New Roman"/>
        <charset val="0"/>
      </rPr>
      <t>20</t>
    </r>
    <r>
      <rPr>
        <sz val="18"/>
        <rFont val="方正仿宋简体"/>
        <charset val="0"/>
      </rPr>
      <t>人其中脱贫户</t>
    </r>
    <r>
      <rPr>
        <sz val="18"/>
        <rFont val="Times New Roman"/>
        <charset val="0"/>
      </rPr>
      <t>5</t>
    </r>
    <r>
      <rPr>
        <sz val="18"/>
        <rFont val="方正仿宋简体"/>
        <charset val="0"/>
      </rPr>
      <t>人</t>
    </r>
  </si>
  <si>
    <r>
      <rPr>
        <sz val="18"/>
        <color rgb="FF000000"/>
        <rFont val="方正仿宋简体"/>
        <charset val="134"/>
      </rPr>
      <t>新建交易大棚</t>
    </r>
    <r>
      <rPr>
        <sz val="18"/>
        <color rgb="FF000000"/>
        <rFont val="Times New Roman"/>
        <charset val="134"/>
      </rPr>
      <t>2</t>
    </r>
    <r>
      <rPr>
        <sz val="18"/>
        <color rgb="FF000000"/>
        <rFont val="方正仿宋简体"/>
        <charset val="134"/>
      </rPr>
      <t>座、管理用房</t>
    </r>
    <r>
      <rPr>
        <sz val="18"/>
        <color rgb="FF000000"/>
        <rFont val="Times New Roman"/>
        <charset val="134"/>
      </rPr>
      <t>1</t>
    </r>
    <r>
      <rPr>
        <sz val="18"/>
        <color rgb="FF000000"/>
        <rFont val="方正仿宋简体"/>
        <charset val="134"/>
      </rPr>
      <t>座，配套建设场地硬化、雨水边沟、室外电气、室外给排水和场地平整等工程。</t>
    </r>
  </si>
  <si>
    <r>
      <rPr>
        <sz val="18"/>
        <color rgb="FF000000"/>
        <rFont val="方正仿宋简体"/>
        <charset val="134"/>
      </rPr>
      <t>一是助力产业发展。项目建设后，更好地服务当地村民，方便养殖户进行畜禽交易，推动畜牧产业的发展；二是带动就业。在建设过程中和项目落地后，将积极创造</t>
    </r>
    <r>
      <rPr>
        <sz val="18"/>
        <color rgb="FF000000"/>
        <rFont val="Times New Roman"/>
        <charset val="134"/>
      </rPr>
      <t>10-20</t>
    </r>
    <r>
      <rPr>
        <sz val="18"/>
        <color rgb="FF000000"/>
        <rFont val="方正仿宋简体"/>
        <charset val="134"/>
      </rPr>
      <t>就业岗位，优先考虑村民，提高当地群众收入来源。每人每户</t>
    </r>
    <r>
      <rPr>
        <sz val="18"/>
        <color rgb="FF000000"/>
        <rFont val="Times New Roman"/>
        <charset val="134"/>
      </rPr>
      <t>1000-2000</t>
    </r>
    <r>
      <rPr>
        <sz val="18"/>
        <color rgb="FF000000"/>
        <rFont val="方正仿宋简体"/>
        <charset val="134"/>
      </rPr>
      <t>元；三是摊位出租。提供市场摊位出租服务，为村民和租户营造满意的经营环境，增加村集体收入</t>
    </r>
    <r>
      <rPr>
        <sz val="18"/>
        <color rgb="FF000000"/>
        <rFont val="Times New Roman"/>
        <charset val="134"/>
      </rPr>
      <t>2-5</t>
    </r>
    <r>
      <rPr>
        <sz val="18"/>
        <color rgb="FF000000"/>
        <rFont val="方正仿宋简体"/>
        <charset val="134"/>
      </rPr>
      <t>万元。</t>
    </r>
  </si>
  <si>
    <t>高沙窝镇2025年西红柿包装箱制作项目</t>
  </si>
  <si>
    <r>
      <rPr>
        <sz val="18"/>
        <rFont val="方正仿宋简体"/>
        <charset val="134"/>
      </rPr>
      <t>计划资金总投入</t>
    </r>
    <r>
      <rPr>
        <sz val="18"/>
        <rFont val="Times New Roman"/>
        <charset val="134"/>
      </rPr>
      <t>30</t>
    </r>
    <r>
      <rPr>
        <sz val="18"/>
        <rFont val="方正仿宋简体"/>
        <charset val="134"/>
      </rPr>
      <t>万元，新建包装箱生产加工车间，用于制作高沙窝镇特色水果西红柿包装箱。</t>
    </r>
  </si>
  <si>
    <t>高沙窝镇</t>
  </si>
  <si>
    <t>高沙窝镇人民政府</t>
  </si>
  <si>
    <r>
      <rPr>
        <sz val="18"/>
        <rFont val="方正仿宋简体"/>
        <charset val="0"/>
      </rPr>
      <t>高沙窝镇周边农户</t>
    </r>
    <r>
      <rPr>
        <sz val="18"/>
        <rFont val="Times New Roman"/>
        <charset val="0"/>
      </rPr>
      <t>15</t>
    </r>
    <r>
      <rPr>
        <sz val="18"/>
        <rFont val="方正仿宋简体"/>
        <charset val="0"/>
      </rPr>
      <t>人</t>
    </r>
  </si>
  <si>
    <t>新建包装箱生产加工车间。</t>
  </si>
  <si>
    <r>
      <rPr>
        <sz val="18"/>
        <color rgb="FF000000"/>
        <rFont val="方正仿宋简体"/>
        <charset val="134"/>
      </rPr>
      <t>结合高沙窝镇西红柿品牌效应，大力发展西红柿产业。预计村集体经济收入增加</t>
    </r>
    <r>
      <rPr>
        <sz val="18"/>
        <color rgb="FF000000"/>
        <rFont val="Times New Roman"/>
        <charset val="134"/>
      </rPr>
      <t>3-7</t>
    </r>
    <r>
      <rPr>
        <sz val="18"/>
        <color rgb="FF000000"/>
        <rFont val="方正仿宋简体"/>
        <charset val="134"/>
      </rPr>
      <t>万元。为村及周边农户提供就业</t>
    </r>
    <r>
      <rPr>
        <sz val="18"/>
        <color rgb="FF000000"/>
        <rFont val="Times New Roman"/>
        <charset val="134"/>
      </rPr>
      <t>10-15</t>
    </r>
    <r>
      <rPr>
        <sz val="18"/>
        <color rgb="FF000000"/>
        <rFont val="方正仿宋简体"/>
        <charset val="134"/>
      </rPr>
      <t>个工作岗位。带动就业人员</t>
    </r>
    <r>
      <rPr>
        <sz val="18"/>
        <color rgb="FF000000"/>
        <rFont val="Times New Roman"/>
        <charset val="134"/>
      </rPr>
      <t>10</t>
    </r>
    <r>
      <rPr>
        <sz val="18"/>
        <color rgb="FF000000"/>
        <rFont val="方正仿宋简体"/>
        <charset val="134"/>
      </rPr>
      <t>人以上，其中脱贫户</t>
    </r>
    <r>
      <rPr>
        <sz val="18"/>
        <color rgb="FF000000"/>
        <rFont val="Times New Roman"/>
        <charset val="134"/>
      </rPr>
      <t>5</t>
    </r>
    <r>
      <rPr>
        <sz val="18"/>
        <color rgb="FF000000"/>
        <rFont val="方正仿宋简体"/>
        <charset val="134"/>
      </rPr>
      <t>人。</t>
    </r>
  </si>
  <si>
    <t>高沙窝镇2025年特色农产品分拣中心项目</t>
  </si>
  <si>
    <r>
      <rPr>
        <sz val="18"/>
        <rFont val="方正仿宋简体"/>
        <charset val="134"/>
      </rPr>
      <t>计划资金总投入</t>
    </r>
    <r>
      <rPr>
        <sz val="18"/>
        <rFont val="Times New Roman"/>
        <charset val="134"/>
      </rPr>
      <t>858</t>
    </r>
    <r>
      <rPr>
        <sz val="18"/>
        <rFont val="方正仿宋简体"/>
        <charset val="134"/>
      </rPr>
      <t>万元，</t>
    </r>
    <r>
      <rPr>
        <sz val="18"/>
        <rFont val="Times New Roman"/>
        <charset val="134"/>
      </rPr>
      <t>1.</t>
    </r>
    <r>
      <rPr>
        <sz val="18"/>
        <rFont val="方正仿宋简体"/>
        <charset val="134"/>
      </rPr>
      <t>仓储设施：新建保鲜冷藏、冷冻库房一座及配套冷库设备等；</t>
    </r>
    <r>
      <rPr>
        <sz val="18"/>
        <rFont val="Times New Roman"/>
        <charset val="134"/>
      </rPr>
      <t>2.</t>
    </r>
    <r>
      <rPr>
        <sz val="18"/>
        <rFont val="方正仿宋简体"/>
        <charset val="134"/>
      </rPr>
      <t>分拣加工车间：新建蔬菜分拣及包装车间一座及配套分拣设备等；</t>
    </r>
    <r>
      <rPr>
        <sz val="18"/>
        <rFont val="Times New Roman"/>
        <charset val="134"/>
      </rPr>
      <t>3.</t>
    </r>
    <r>
      <rPr>
        <sz val="18"/>
        <rFont val="方正仿宋简体"/>
        <charset val="134"/>
      </rPr>
      <t>室外工程：大门；室外水暖电外网工程及消防工程；场地硬化（晾晒区、收发货区等）；道路硬化、三通一平等</t>
    </r>
    <r>
      <rPr>
        <sz val="18"/>
        <rFont val="Times New Roman"/>
        <charset val="134"/>
      </rPr>
      <t xml:space="preserve"> </t>
    </r>
    <r>
      <rPr>
        <sz val="18"/>
        <rFont val="方正仿宋简体"/>
        <charset val="134"/>
      </rPr>
      <t>。</t>
    </r>
    <r>
      <rPr>
        <sz val="18"/>
        <rFont val="Times New Roman"/>
        <charset val="134"/>
      </rPr>
      <t>4.</t>
    </r>
    <r>
      <rPr>
        <sz val="18"/>
        <rFont val="方正仿宋简体"/>
        <charset val="134"/>
      </rPr>
      <t>其他：小型冷藏运输车、电动叉车，果蔬、肉产品包装箱，办公室设备及耗材等。</t>
    </r>
  </si>
  <si>
    <r>
      <rPr>
        <sz val="18"/>
        <rFont val="方正仿宋简体"/>
        <charset val="0"/>
      </rPr>
      <t>高沙窝镇周边农户</t>
    </r>
    <r>
      <rPr>
        <sz val="18"/>
        <rFont val="Times New Roman"/>
        <charset val="0"/>
      </rPr>
      <t>5</t>
    </r>
    <r>
      <rPr>
        <sz val="18"/>
        <rFont val="方正仿宋简体"/>
        <charset val="0"/>
      </rPr>
      <t>人，其中脱贫户</t>
    </r>
    <r>
      <rPr>
        <sz val="18"/>
        <rFont val="Times New Roman"/>
        <charset val="0"/>
      </rPr>
      <t>3</t>
    </r>
    <r>
      <rPr>
        <sz val="18"/>
        <rFont val="方正仿宋简体"/>
        <charset val="0"/>
      </rPr>
      <t>人。</t>
    </r>
  </si>
  <si>
    <r>
      <rPr>
        <sz val="18"/>
        <color rgb="FF000000"/>
        <rFont val="方正仿宋简体"/>
        <charset val="134"/>
      </rPr>
      <t>新建保鲜冷藏、冷冻库房</t>
    </r>
    <r>
      <rPr>
        <sz val="18"/>
        <color rgb="FF000000"/>
        <rFont val="Times New Roman"/>
        <charset val="134"/>
      </rPr>
      <t>1</t>
    </r>
    <r>
      <rPr>
        <sz val="18"/>
        <color rgb="FF000000"/>
        <rFont val="方正仿宋简体"/>
        <charset val="134"/>
      </rPr>
      <t>座；新建蔬菜分拣及包装车间</t>
    </r>
    <r>
      <rPr>
        <sz val="18"/>
        <color rgb="FF000000"/>
        <rFont val="Times New Roman"/>
        <charset val="134"/>
      </rPr>
      <t>1</t>
    </r>
    <r>
      <rPr>
        <sz val="18"/>
        <color rgb="FF000000"/>
        <rFont val="方正仿宋简体"/>
        <charset val="134"/>
      </rPr>
      <t>座。</t>
    </r>
  </si>
  <si>
    <r>
      <rPr>
        <sz val="18"/>
        <color rgb="FF000000"/>
        <rFont val="方正仿宋简体"/>
        <charset val="134"/>
      </rPr>
      <t>结合高沙窝镇特色农产品品牌效应，大力发展农特产业。村集体经济收入增加</t>
    </r>
    <r>
      <rPr>
        <sz val="18"/>
        <color rgb="FF000000"/>
        <rFont val="Times New Roman"/>
        <charset val="134"/>
      </rPr>
      <t>3-7</t>
    </r>
    <r>
      <rPr>
        <sz val="18"/>
        <color rgb="FF000000"/>
        <rFont val="方正仿宋简体"/>
        <charset val="134"/>
      </rPr>
      <t>万元。为村及周边农户提供就业</t>
    </r>
    <r>
      <rPr>
        <sz val="18"/>
        <color rgb="FF000000"/>
        <rFont val="Times New Roman"/>
        <charset val="134"/>
      </rPr>
      <t>5-110</t>
    </r>
    <r>
      <rPr>
        <sz val="18"/>
        <color rgb="FF000000"/>
        <rFont val="方正仿宋简体"/>
        <charset val="134"/>
      </rPr>
      <t>个工作岗位。带动就业人员</t>
    </r>
    <r>
      <rPr>
        <sz val="18"/>
        <color rgb="FF000000"/>
        <rFont val="Times New Roman"/>
        <charset val="134"/>
      </rPr>
      <t>5</t>
    </r>
    <r>
      <rPr>
        <sz val="18"/>
        <color rgb="FF000000"/>
        <rFont val="方正仿宋简体"/>
        <charset val="134"/>
      </rPr>
      <t>人以上，其中脱贫户</t>
    </r>
    <r>
      <rPr>
        <sz val="18"/>
        <color rgb="FF000000"/>
        <rFont val="Times New Roman"/>
        <charset val="134"/>
      </rPr>
      <t>3</t>
    </r>
    <r>
      <rPr>
        <sz val="18"/>
        <color rgb="FF000000"/>
        <rFont val="方正仿宋简体"/>
        <charset val="134"/>
      </rPr>
      <t>人。</t>
    </r>
  </si>
  <si>
    <r>
      <rPr>
        <sz val="18"/>
        <rFont val="Times New Roman"/>
        <charset val="134"/>
      </rPr>
      <t>2025</t>
    </r>
    <r>
      <rPr>
        <sz val="18"/>
        <rFont val="方正仿宋简体"/>
        <charset val="134"/>
      </rPr>
      <t>年高沙窝镇南梁活畜周转基地配套服务能力提升项目</t>
    </r>
  </si>
  <si>
    <r>
      <rPr>
        <sz val="18"/>
        <rFont val="方正仿宋简体"/>
        <charset val="134"/>
      </rPr>
      <t>计划资金总投入</t>
    </r>
    <r>
      <rPr>
        <sz val="18"/>
        <rFont val="Times New Roman"/>
        <charset val="134"/>
      </rPr>
      <t>138</t>
    </r>
    <r>
      <rPr>
        <sz val="18"/>
        <rFont val="方正仿宋简体"/>
        <charset val="134"/>
      </rPr>
      <t>万元，用于新建加工车间一座（</t>
    </r>
    <r>
      <rPr>
        <sz val="18"/>
        <rFont val="Times New Roman"/>
        <charset val="134"/>
      </rPr>
      <t>300</t>
    </r>
    <r>
      <rPr>
        <sz val="18"/>
        <rFont val="方正仿宋简体"/>
        <charset val="134"/>
      </rPr>
      <t>平方米），配套玉米压片机等设施设备。</t>
    </r>
  </si>
  <si>
    <t>南梁村</t>
  </si>
  <si>
    <r>
      <rPr>
        <sz val="18"/>
        <rFont val="方正仿宋简体"/>
        <charset val="134"/>
      </rPr>
      <t>高沙窝镇</t>
    </r>
    <r>
      <rPr>
        <sz val="18"/>
        <rFont val="Times New Roman"/>
        <charset val="134"/>
      </rPr>
      <t xml:space="preserve">
</t>
    </r>
    <r>
      <rPr>
        <sz val="18"/>
        <rFont val="方正仿宋简体"/>
        <charset val="134"/>
      </rPr>
      <t>人民政府</t>
    </r>
  </si>
  <si>
    <r>
      <rPr>
        <sz val="18"/>
        <rFont val="方正仿宋简体"/>
        <charset val="0"/>
      </rPr>
      <t>南梁村</t>
    </r>
    <r>
      <rPr>
        <sz val="18"/>
        <rFont val="Times New Roman"/>
        <charset val="0"/>
      </rPr>
      <t>145</t>
    </r>
    <r>
      <rPr>
        <sz val="18"/>
        <rFont val="方正仿宋简体"/>
        <charset val="0"/>
      </rPr>
      <t>户</t>
    </r>
    <r>
      <rPr>
        <sz val="18"/>
        <rFont val="Times New Roman"/>
        <charset val="0"/>
      </rPr>
      <t>352</t>
    </r>
    <r>
      <rPr>
        <sz val="18"/>
        <rFont val="方正仿宋简体"/>
        <charset val="0"/>
      </rPr>
      <t>人</t>
    </r>
  </si>
  <si>
    <r>
      <rPr>
        <sz val="18"/>
        <rFont val="方正仿宋简体"/>
        <charset val="134"/>
      </rPr>
      <t>新建加工车间一座（</t>
    </r>
    <r>
      <rPr>
        <sz val="18"/>
        <rFont val="Times New Roman"/>
        <charset val="134"/>
      </rPr>
      <t>300</t>
    </r>
    <r>
      <rPr>
        <sz val="18"/>
        <rFont val="方正仿宋简体"/>
        <charset val="134"/>
      </rPr>
      <t>平方米），配套玉米压片机等设施设备。</t>
    </r>
  </si>
  <si>
    <r>
      <rPr>
        <sz val="18"/>
        <rFont val="方正仿宋简体"/>
        <charset val="134"/>
      </rPr>
      <t>项目建设后，带动周边群众长期务工</t>
    </r>
    <r>
      <rPr>
        <sz val="18"/>
        <rFont val="Times New Roman"/>
        <charset val="134"/>
      </rPr>
      <t>5</t>
    </r>
    <r>
      <rPr>
        <sz val="18"/>
        <rFont val="方正仿宋简体"/>
        <charset val="134"/>
      </rPr>
      <t>余人，短期务工</t>
    </r>
    <r>
      <rPr>
        <sz val="18"/>
        <rFont val="Times New Roman"/>
        <charset val="134"/>
      </rPr>
      <t>3</t>
    </r>
    <r>
      <rPr>
        <sz val="18"/>
        <rFont val="方正仿宋简体"/>
        <charset val="134"/>
      </rPr>
      <t>人，增加群众收入。</t>
    </r>
  </si>
  <si>
    <t>2025年王乐井乡王乐井村畜禽交易市场续建项目（二期）</t>
  </si>
  <si>
    <r>
      <rPr>
        <sz val="18"/>
        <rFont val="方正仿宋简体"/>
        <charset val="0"/>
      </rPr>
      <t>计划资金总投入</t>
    </r>
    <r>
      <rPr>
        <sz val="18"/>
        <rFont val="Times New Roman"/>
        <charset val="0"/>
      </rPr>
      <t>246</t>
    </r>
    <r>
      <rPr>
        <sz val="18"/>
        <rFont val="方正仿宋简体"/>
        <charset val="0"/>
      </rPr>
      <t>万元，新建面积为2160平方米交易大棚1座，配套室外监控和场地硬化等工程。</t>
    </r>
  </si>
  <si>
    <t>王乐井村</t>
  </si>
  <si>
    <r>
      <rPr>
        <sz val="18"/>
        <rFont val="方正仿宋简体"/>
        <charset val="0"/>
      </rPr>
      <t>王乐井村受益</t>
    </r>
    <r>
      <rPr>
        <sz val="18"/>
        <rFont val="Times New Roman"/>
        <charset val="0"/>
      </rPr>
      <t>20</t>
    </r>
    <r>
      <rPr>
        <sz val="18"/>
        <rFont val="方正仿宋简体"/>
        <charset val="0"/>
      </rPr>
      <t>人其中脱贫户</t>
    </r>
    <r>
      <rPr>
        <sz val="18"/>
        <rFont val="Times New Roman"/>
        <charset val="0"/>
      </rPr>
      <t>5</t>
    </r>
    <r>
      <rPr>
        <sz val="18"/>
        <rFont val="方正仿宋简体"/>
        <charset val="0"/>
      </rPr>
      <t>人</t>
    </r>
  </si>
  <si>
    <r>
      <rPr>
        <sz val="18"/>
        <color rgb="FF000000"/>
        <rFont val="方正仿宋简体"/>
        <charset val="134"/>
      </rPr>
      <t>新建面积约</t>
    </r>
    <r>
      <rPr>
        <sz val="18"/>
        <color rgb="FF000000"/>
        <rFont val="Times New Roman"/>
        <charset val="134"/>
      </rPr>
      <t>2160</t>
    </r>
    <r>
      <rPr>
        <sz val="18"/>
        <color rgb="FF000000"/>
        <rFont val="方正仿宋简体"/>
        <charset val="134"/>
      </rPr>
      <t>平方米交易大棚</t>
    </r>
    <r>
      <rPr>
        <sz val="18"/>
        <color rgb="FF000000"/>
        <rFont val="Times New Roman"/>
        <charset val="134"/>
      </rPr>
      <t>1</t>
    </r>
    <r>
      <rPr>
        <sz val="18"/>
        <color rgb="FF000000"/>
        <rFont val="方正仿宋简体"/>
        <charset val="134"/>
      </rPr>
      <t>座，对场地进行硬化及完善基础设施。</t>
    </r>
  </si>
  <si>
    <r>
      <rPr>
        <sz val="18"/>
        <color rgb="FF000000"/>
        <rFont val="方正仿宋简体"/>
        <charset val="134"/>
      </rPr>
      <t>一是集市服务村民。项目建设后，更好地服务当地村民，方便养殖户进行畜禽交易，推动畜牧产业的发展；二是增加就业岗位预计</t>
    </r>
    <r>
      <rPr>
        <sz val="18"/>
        <color rgb="FF000000"/>
        <rFont val="Times New Roman"/>
        <charset val="134"/>
      </rPr>
      <t>10-20</t>
    </r>
    <r>
      <rPr>
        <sz val="18"/>
        <color rgb="FF000000"/>
        <rFont val="方正仿宋简体"/>
        <charset val="134"/>
      </rPr>
      <t>个。在建设过程中和项目落地后，将积极创造更多就业岗位，优先考虑村民，提高当地群众收入预计</t>
    </r>
    <r>
      <rPr>
        <sz val="18"/>
        <color rgb="FF000000"/>
        <rFont val="Times New Roman"/>
        <charset val="134"/>
      </rPr>
      <t>2000</t>
    </r>
    <r>
      <rPr>
        <sz val="18"/>
        <color rgb="FF000000"/>
        <rFont val="方正仿宋简体"/>
        <charset val="134"/>
      </rPr>
      <t>元以上；三是摊位出租。提供市场摊位出租服务，为村民和租户营造满意的经营环境，同时为村集体带来额外的经济收入</t>
    </r>
    <r>
      <rPr>
        <sz val="18"/>
        <color rgb="FF000000"/>
        <rFont val="Times New Roman"/>
        <charset val="134"/>
      </rPr>
      <t>2-4</t>
    </r>
    <r>
      <rPr>
        <sz val="18"/>
        <color rgb="FF000000"/>
        <rFont val="方正仿宋简体"/>
        <charset val="134"/>
      </rPr>
      <t>万元。</t>
    </r>
  </si>
  <si>
    <r>
      <rPr>
        <sz val="18"/>
        <rFont val="Times New Roman"/>
        <charset val="134"/>
      </rPr>
      <t>2025</t>
    </r>
    <r>
      <rPr>
        <sz val="18"/>
        <rFont val="方正仿宋简体"/>
        <charset val="134"/>
      </rPr>
      <t>年王乐井乡狼洞沟村生猪养殖园区提升项目</t>
    </r>
  </si>
  <si>
    <r>
      <rPr>
        <sz val="18"/>
        <rFont val="方正仿宋简体"/>
        <charset val="134"/>
      </rPr>
      <t>计划资金总投入</t>
    </r>
    <r>
      <rPr>
        <sz val="18"/>
        <rFont val="Times New Roman"/>
        <charset val="134"/>
      </rPr>
      <t>250</t>
    </r>
    <r>
      <rPr>
        <sz val="18"/>
        <rFont val="方正仿宋简体"/>
        <charset val="134"/>
      </rPr>
      <t>万元，用于新建管理及消毒用房1座；建设雨水边沟、玻璃钢蓄水池、出猪台、装猪台、地磅、粪污收集池、低压电缆和场地硬化等工程；养殖大棚配套风机、给水系统、限位栏、保育围栏、保育床和产床等养殖设备。</t>
    </r>
  </si>
  <si>
    <t>狼洞沟村</t>
  </si>
  <si>
    <r>
      <rPr>
        <sz val="18"/>
        <rFont val="方正仿宋简体"/>
        <charset val="0"/>
      </rPr>
      <t>狼洞沟村受益</t>
    </r>
    <r>
      <rPr>
        <sz val="18"/>
        <rFont val="Times New Roman"/>
        <charset val="0"/>
      </rPr>
      <t>40</t>
    </r>
    <r>
      <rPr>
        <sz val="18"/>
        <rFont val="方正仿宋简体"/>
        <charset val="0"/>
      </rPr>
      <t>人其中脱贫户</t>
    </r>
    <r>
      <rPr>
        <sz val="18"/>
        <rFont val="Times New Roman"/>
        <charset val="0"/>
      </rPr>
      <t>5</t>
    </r>
    <r>
      <rPr>
        <sz val="18"/>
        <rFont val="方正仿宋简体"/>
        <charset val="0"/>
      </rPr>
      <t>人</t>
    </r>
  </si>
  <si>
    <r>
      <rPr>
        <sz val="18"/>
        <rFont val="方正仿宋简体"/>
        <charset val="134"/>
      </rPr>
      <t>新建管理及消毒用房</t>
    </r>
    <r>
      <rPr>
        <sz val="18"/>
        <rFont val="Times New Roman"/>
        <charset val="134"/>
      </rPr>
      <t>1</t>
    </r>
    <r>
      <rPr>
        <sz val="18"/>
        <rFont val="方正仿宋简体"/>
        <charset val="134"/>
      </rPr>
      <t>座；建设雨水边沟、玻璃钢蓄水池、出猪台、装猪台、地磅、粪污收集池、低压电缆和场地硬化等工程；养殖大棚配套风机、给水系统、限位栏、保育围栏、保育床和产床等养殖设备。</t>
    </r>
  </si>
  <si>
    <r>
      <rPr>
        <sz val="18"/>
        <rFont val="方正仿宋简体"/>
        <charset val="134"/>
      </rPr>
      <t>一是项目建设后，实现人畜分离，改善人居环境脏乱差、生猪粪便难处理、气味难闻等问题；二是园区运营后可实现年生猪出栏量</t>
    </r>
    <r>
      <rPr>
        <sz val="18"/>
        <rFont val="Times New Roman"/>
        <charset val="134"/>
      </rPr>
      <t>2500</t>
    </r>
    <r>
      <rPr>
        <sz val="18"/>
        <rFont val="方正仿宋简体"/>
        <charset val="134"/>
      </rPr>
      <t>余头，养殖户户均纯收入可达</t>
    </r>
    <r>
      <rPr>
        <sz val="18"/>
        <rFont val="Times New Roman"/>
        <charset val="134"/>
      </rPr>
      <t>10</t>
    </r>
    <r>
      <rPr>
        <sz val="18"/>
        <rFont val="方正仿宋简体"/>
        <charset val="134"/>
      </rPr>
      <t>万余元，村集体经济每年保底增收</t>
    </r>
    <r>
      <rPr>
        <sz val="18"/>
        <rFont val="Times New Roman"/>
        <charset val="134"/>
      </rPr>
      <t>10</t>
    </r>
    <r>
      <rPr>
        <sz val="18"/>
        <rFont val="方正仿宋简体"/>
        <charset val="134"/>
      </rPr>
      <t>万余元；三是园区运营后可带动本地群众务工，增加群众务工收入。</t>
    </r>
  </si>
  <si>
    <t>青山乡月儿泉村2025年产业振兴养殖园区新建饲草料厂房及购买加工设备产业发展项目</t>
  </si>
  <si>
    <r>
      <rPr>
        <sz val="18"/>
        <rFont val="方正仿宋简体"/>
        <charset val="0"/>
      </rPr>
      <t>计划资金总投入</t>
    </r>
    <r>
      <rPr>
        <sz val="18"/>
        <rFont val="Times New Roman"/>
        <charset val="0"/>
      </rPr>
      <t>320</t>
    </r>
    <r>
      <rPr>
        <sz val="18"/>
        <rFont val="方正仿宋简体"/>
        <charset val="0"/>
      </rPr>
      <t>万元。月儿泉村养殖户人畜分离改造，扩大养殖规模增加基础母羊示范村，计划与盐池县富民科技有限公司合作养殖滩羊</t>
    </r>
    <r>
      <rPr>
        <sz val="18"/>
        <rFont val="Times New Roman"/>
        <charset val="0"/>
      </rPr>
      <t>1000</t>
    </r>
    <r>
      <rPr>
        <sz val="18"/>
        <rFont val="方正仿宋简体"/>
        <charset val="0"/>
      </rPr>
      <t>只，村集体土地流转扩大到</t>
    </r>
    <r>
      <rPr>
        <sz val="18"/>
        <rFont val="Times New Roman"/>
        <charset val="0"/>
      </rPr>
      <t>1000</t>
    </r>
    <r>
      <rPr>
        <sz val="18"/>
        <rFont val="方正仿宋简体"/>
        <charset val="0"/>
      </rPr>
      <t>亩。</t>
    </r>
  </si>
  <si>
    <t>月儿泉村</t>
  </si>
  <si>
    <r>
      <rPr>
        <sz val="18"/>
        <rFont val="方正仿宋简体"/>
        <charset val="0"/>
      </rPr>
      <t>月儿泉村受益</t>
    </r>
    <r>
      <rPr>
        <sz val="18"/>
        <rFont val="Times New Roman"/>
        <charset val="0"/>
      </rPr>
      <t>124</t>
    </r>
    <r>
      <rPr>
        <sz val="18"/>
        <rFont val="方正仿宋简体"/>
        <charset val="0"/>
      </rPr>
      <t>人其中脱贫户</t>
    </r>
    <r>
      <rPr>
        <sz val="18"/>
        <rFont val="Times New Roman"/>
        <charset val="0"/>
      </rPr>
      <t>24</t>
    </r>
    <r>
      <rPr>
        <sz val="18"/>
        <rFont val="方正仿宋简体"/>
        <charset val="0"/>
      </rPr>
      <t>人</t>
    </r>
  </si>
  <si>
    <r>
      <rPr>
        <sz val="18"/>
        <color rgb="FF000000"/>
        <rFont val="Times New Roman"/>
        <charset val="0"/>
      </rPr>
      <t>1</t>
    </r>
    <r>
      <rPr>
        <sz val="18"/>
        <color rgb="FF000000"/>
        <rFont val="方正仿宋简体"/>
        <charset val="0"/>
      </rPr>
      <t>、产出指标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）数量指标：养殖滩羊</t>
    </r>
    <r>
      <rPr>
        <sz val="18"/>
        <color rgb="FF000000"/>
        <rFont val="Times New Roman"/>
        <charset val="0"/>
      </rPr>
      <t>1000</t>
    </r>
    <r>
      <rPr>
        <sz val="18"/>
        <color rgb="FF000000"/>
        <rFont val="方正仿宋简体"/>
        <charset val="0"/>
      </rPr>
      <t>只。</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）时效指标：项目完成期限</t>
    </r>
    <r>
      <rPr>
        <sz val="18"/>
        <color rgb="FF000000"/>
        <rFont val="Times New Roman"/>
        <charset val="0"/>
      </rPr>
      <t>2025</t>
    </r>
    <r>
      <rPr>
        <sz val="18"/>
        <color rgb="FF000000"/>
        <rFont val="方正仿宋简体"/>
        <charset val="0"/>
      </rPr>
      <t>年</t>
    </r>
    <r>
      <rPr>
        <sz val="18"/>
        <color rgb="FF000000"/>
        <rFont val="Times New Roman"/>
        <charset val="0"/>
      </rPr>
      <t>12</t>
    </r>
    <r>
      <rPr>
        <sz val="18"/>
        <color rgb="FF000000"/>
        <rFont val="方正仿宋简体"/>
        <charset val="0"/>
      </rPr>
      <t>月。</t>
    </r>
    <r>
      <rPr>
        <sz val="18"/>
        <color rgb="FF000000"/>
        <rFont val="Times New Roman"/>
        <charset val="0"/>
      </rPr>
      <t xml:space="preserve">
</t>
    </r>
    <r>
      <rPr>
        <sz val="18"/>
        <color rgb="FF000000"/>
        <rFont val="方正仿宋简体"/>
        <charset val="0"/>
      </rPr>
      <t>（</t>
    </r>
    <r>
      <rPr>
        <sz val="18"/>
        <color rgb="FF000000"/>
        <rFont val="Times New Roman"/>
        <charset val="0"/>
      </rPr>
      <t>4</t>
    </r>
    <r>
      <rPr>
        <sz val="18"/>
        <color rgb="FF000000"/>
        <rFont val="方正仿宋简体"/>
        <charset val="0"/>
      </rPr>
      <t>）成本指标：投入资金</t>
    </r>
    <r>
      <rPr>
        <sz val="18"/>
        <color rgb="FF000000"/>
        <rFont val="Times New Roman"/>
        <charset val="0"/>
      </rPr>
      <t>320</t>
    </r>
    <r>
      <rPr>
        <sz val="18"/>
        <color rgb="FF000000"/>
        <rFont val="方正仿宋简体"/>
        <charset val="0"/>
      </rPr>
      <t>万元。</t>
    </r>
    <r>
      <rPr>
        <sz val="18"/>
        <color rgb="FF000000"/>
        <rFont val="Times New Roman"/>
        <charset val="0"/>
      </rPr>
      <t xml:space="preserve">
2</t>
    </r>
    <r>
      <rPr>
        <sz val="18"/>
        <color rgb="FF000000"/>
        <rFont val="方正仿宋简体"/>
        <charset val="0"/>
      </rPr>
      <t>、效益指标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）经济效益指标：</t>
    </r>
    <r>
      <rPr>
        <sz val="18"/>
        <color rgb="FF000000"/>
        <rFont val="Times New Roman"/>
        <charset val="0"/>
      </rPr>
      <t xml:space="preserve">
</t>
    </r>
    <r>
      <rPr>
        <sz val="18"/>
        <color rgb="FF000000"/>
        <rFont val="方正仿宋简体"/>
        <charset val="0"/>
      </rPr>
      <t>村民收入显著提高；</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）社会效益指标：解决本村就业，提高村民幸福指数。</t>
    </r>
    <r>
      <rPr>
        <sz val="18"/>
        <color rgb="FF000000"/>
        <rFont val="Times New Roman"/>
        <charset val="0"/>
      </rPr>
      <t xml:space="preserve">
3</t>
    </r>
    <r>
      <rPr>
        <sz val="18"/>
        <color rgb="FF000000"/>
        <rFont val="方正仿宋简体"/>
        <charset val="0"/>
      </rPr>
      <t>、满意度指标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）受益群众满意度：</t>
    </r>
    <r>
      <rPr>
        <sz val="18"/>
        <color rgb="FF000000"/>
        <rFont val="Times New Roman"/>
        <charset val="0"/>
      </rPr>
      <t>≥94%</t>
    </r>
    <r>
      <rPr>
        <sz val="18"/>
        <color rgb="FF000000"/>
        <rFont val="方正仿宋简体"/>
        <charset val="0"/>
      </rPr>
      <t>。</t>
    </r>
  </si>
  <si>
    <r>
      <rPr>
        <sz val="18"/>
        <color rgb="FF000000"/>
        <rFont val="方正仿宋简体"/>
        <charset val="0"/>
      </rPr>
      <t>（一）带动农户发展。吸纳农村劳动力稳定就业，提升当地农户收入。项目完成后可以调动农民生产积极性，提高当地养殖业综合生产能力，促进当地经济发展，增加村集体收入，改善农村生产生活条件，建设环境优美农村，密切党群干群关系，巩固党的执政基础，预计受益人口</t>
    </r>
    <r>
      <rPr>
        <sz val="18"/>
        <color rgb="FF000000"/>
        <rFont val="Times New Roman"/>
        <charset val="0"/>
      </rPr>
      <t>124</t>
    </r>
    <r>
      <rPr>
        <sz val="18"/>
        <color rgb="FF000000"/>
        <rFont val="方正仿宋简体"/>
        <charset val="0"/>
      </rPr>
      <t>人，其中受益脱贫人口</t>
    </r>
    <r>
      <rPr>
        <sz val="18"/>
        <color rgb="FF000000"/>
        <rFont val="Times New Roman"/>
        <charset val="0"/>
      </rPr>
      <t xml:space="preserve"> 42</t>
    </r>
    <r>
      <rPr>
        <sz val="18"/>
        <color rgb="FF000000"/>
        <rFont val="方正仿宋简体"/>
        <charset val="0"/>
      </rPr>
      <t>人。</t>
    </r>
    <r>
      <rPr>
        <sz val="18"/>
        <color rgb="FF000000"/>
        <rFont val="Times New Roman"/>
        <charset val="0"/>
      </rPr>
      <t xml:space="preserve">
</t>
    </r>
    <r>
      <rPr>
        <sz val="18"/>
        <color rgb="FF000000"/>
        <rFont val="方正仿宋简体"/>
        <charset val="0"/>
      </rPr>
      <t>（二）带动农户发展特色种养植产业。项目完成后，将项目建设投产后，可带动周边规模养殖大户，农民可通过该场的技术、良种、销售市场等大力发展养殖。通过养殖产生的有机肥用于种植业，不但可以改善土壤，增加产量，而且可以提高农产品的质量，间接增加收入。同时农户通过养殖产生的有机肥用于种植业，不但可以改善土壤，增加产量，而且可以提高农产品的质量，加快项目区农产品绿色化进程。</t>
    </r>
  </si>
  <si>
    <r>
      <rPr>
        <sz val="18"/>
        <rFont val="方正仿宋简体"/>
        <charset val="0"/>
      </rPr>
      <t>冯记沟乡冯记沟村</t>
    </r>
    <r>
      <rPr>
        <sz val="18"/>
        <rFont val="Times New Roman"/>
        <charset val="0"/>
      </rPr>
      <t>2025</t>
    </r>
    <r>
      <rPr>
        <sz val="18"/>
        <rFont val="方正仿宋简体"/>
        <charset val="0"/>
      </rPr>
      <t>年滩羊肉仓储冷链建设项目</t>
    </r>
  </si>
  <si>
    <r>
      <rPr>
        <sz val="18"/>
        <rFont val="方正仿宋简体"/>
        <charset val="134"/>
      </rPr>
      <t>计划资金总投入</t>
    </r>
    <r>
      <rPr>
        <sz val="18"/>
        <rFont val="Times New Roman"/>
        <charset val="134"/>
      </rPr>
      <t>39</t>
    </r>
    <r>
      <rPr>
        <sz val="18"/>
        <rFont val="方正仿宋简体"/>
        <charset val="134"/>
      </rPr>
      <t>万元，</t>
    </r>
    <r>
      <rPr>
        <sz val="18"/>
        <rFont val="Times New Roman"/>
        <charset val="134"/>
      </rPr>
      <t>1.</t>
    </r>
    <r>
      <rPr>
        <sz val="18"/>
        <rFont val="方正仿宋简体"/>
        <charset val="134"/>
      </rPr>
      <t>新建滩羊肉速冻冷库</t>
    </r>
    <r>
      <rPr>
        <sz val="18"/>
        <rFont val="Times New Roman"/>
        <charset val="134"/>
      </rPr>
      <t>1</t>
    </r>
    <r>
      <rPr>
        <sz val="18"/>
        <rFont val="方正仿宋简体"/>
        <charset val="134"/>
      </rPr>
      <t>座（</t>
    </r>
    <r>
      <rPr>
        <sz val="18"/>
        <rFont val="Times New Roman"/>
        <charset val="134"/>
      </rPr>
      <t>15</t>
    </r>
    <r>
      <rPr>
        <sz val="18"/>
        <rFont val="方正仿宋简体"/>
        <charset val="134"/>
      </rPr>
      <t>平米）；</t>
    </r>
    <r>
      <rPr>
        <sz val="18"/>
        <rFont val="Times New Roman"/>
        <charset val="134"/>
      </rPr>
      <t>2.</t>
    </r>
    <r>
      <rPr>
        <sz val="18"/>
        <rFont val="方正仿宋简体"/>
        <charset val="134"/>
      </rPr>
      <t>新建物流仓储库</t>
    </r>
    <r>
      <rPr>
        <sz val="18"/>
        <rFont val="Times New Roman"/>
        <charset val="134"/>
      </rPr>
      <t>90</t>
    </r>
    <r>
      <rPr>
        <sz val="18"/>
        <rFont val="方正仿宋简体"/>
        <charset val="134"/>
      </rPr>
      <t>平米。</t>
    </r>
  </si>
  <si>
    <t>冯记沟村</t>
  </si>
  <si>
    <r>
      <rPr>
        <sz val="18"/>
        <rFont val="方正仿宋简体"/>
        <charset val="0"/>
      </rPr>
      <t>冯记沟村周边农户</t>
    </r>
    <r>
      <rPr>
        <sz val="18"/>
        <rFont val="Times New Roman"/>
        <charset val="0"/>
      </rPr>
      <t>20</t>
    </r>
    <r>
      <rPr>
        <sz val="18"/>
        <rFont val="方正仿宋简体"/>
        <charset val="0"/>
      </rPr>
      <t>人，其中脱贫户</t>
    </r>
    <r>
      <rPr>
        <sz val="18"/>
        <rFont val="Times New Roman"/>
        <charset val="0"/>
      </rPr>
      <t>3</t>
    </r>
    <r>
      <rPr>
        <sz val="18"/>
        <rFont val="方正仿宋简体"/>
        <charset val="0"/>
      </rPr>
      <t>人。</t>
    </r>
  </si>
  <si>
    <r>
      <rPr>
        <sz val="18"/>
        <color rgb="FF000000"/>
        <rFont val="Times New Roman"/>
        <charset val="0"/>
      </rPr>
      <t>1</t>
    </r>
    <r>
      <rPr>
        <sz val="18"/>
        <color rgb="FF000000"/>
        <rFont val="方正仿宋简体"/>
        <charset val="0"/>
      </rPr>
      <t>、产出指标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）数量指标：新建滩羊肉速冻冷库</t>
    </r>
    <r>
      <rPr>
        <sz val="18"/>
        <color rgb="FF000000"/>
        <rFont val="Times New Roman"/>
        <charset val="0"/>
      </rPr>
      <t>1</t>
    </r>
    <r>
      <rPr>
        <sz val="18"/>
        <color rgb="FF000000"/>
        <rFont val="方正仿宋简体"/>
        <charset val="0"/>
      </rPr>
      <t>座（</t>
    </r>
    <r>
      <rPr>
        <sz val="18"/>
        <color rgb="FF000000"/>
        <rFont val="Times New Roman"/>
        <charset val="0"/>
      </rPr>
      <t>15</t>
    </r>
    <r>
      <rPr>
        <sz val="18"/>
        <color rgb="FF000000"/>
        <rFont val="方正仿宋简体"/>
        <charset val="0"/>
      </rPr>
      <t>平米）；新建物流仓储库</t>
    </r>
    <r>
      <rPr>
        <sz val="18"/>
        <color rgb="FF000000"/>
        <rFont val="Times New Roman"/>
        <charset val="0"/>
      </rPr>
      <t>90</t>
    </r>
    <r>
      <rPr>
        <sz val="18"/>
        <color rgb="FF000000"/>
        <rFont val="方正仿宋简体"/>
        <charset val="0"/>
      </rPr>
      <t>平米。</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）时效指标：项目完成期限</t>
    </r>
    <r>
      <rPr>
        <sz val="18"/>
        <color rgb="FF000000"/>
        <rFont val="Times New Roman"/>
        <charset val="0"/>
      </rPr>
      <t>2025</t>
    </r>
    <r>
      <rPr>
        <sz val="18"/>
        <color rgb="FF000000"/>
        <rFont val="方正仿宋简体"/>
        <charset val="0"/>
      </rPr>
      <t>年</t>
    </r>
    <r>
      <rPr>
        <sz val="18"/>
        <color rgb="FF000000"/>
        <rFont val="Times New Roman"/>
        <charset val="0"/>
      </rPr>
      <t>12</t>
    </r>
    <r>
      <rPr>
        <sz val="18"/>
        <color rgb="FF000000"/>
        <rFont val="方正仿宋简体"/>
        <charset val="0"/>
      </rPr>
      <t>月。</t>
    </r>
    <r>
      <rPr>
        <sz val="18"/>
        <color rgb="FF000000"/>
        <rFont val="Times New Roman"/>
        <charset val="0"/>
      </rPr>
      <t xml:space="preserve">
</t>
    </r>
    <r>
      <rPr>
        <sz val="18"/>
        <color rgb="FF000000"/>
        <rFont val="方正仿宋简体"/>
        <charset val="0"/>
      </rPr>
      <t>（</t>
    </r>
    <r>
      <rPr>
        <sz val="18"/>
        <color rgb="FF000000"/>
        <rFont val="Times New Roman"/>
        <charset val="0"/>
      </rPr>
      <t>4</t>
    </r>
    <r>
      <rPr>
        <sz val="18"/>
        <color rgb="FF000000"/>
        <rFont val="方正仿宋简体"/>
        <charset val="0"/>
      </rPr>
      <t>）成本指标：投入资金</t>
    </r>
    <r>
      <rPr>
        <sz val="18"/>
        <color rgb="FF000000"/>
        <rFont val="Times New Roman"/>
        <charset val="0"/>
      </rPr>
      <t>39</t>
    </r>
    <r>
      <rPr>
        <sz val="18"/>
        <color rgb="FF000000"/>
        <rFont val="方正仿宋简体"/>
        <charset val="0"/>
      </rPr>
      <t>万</t>
    </r>
    <r>
      <rPr>
        <sz val="18"/>
        <color rgb="FF000000"/>
        <rFont val="Times New Roman"/>
        <charset val="0"/>
      </rPr>
      <t xml:space="preserve">
2</t>
    </r>
    <r>
      <rPr>
        <sz val="18"/>
        <color rgb="FF000000"/>
        <rFont val="方正仿宋简体"/>
        <charset val="0"/>
      </rPr>
      <t>、效益指标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）经济效益指标：</t>
    </r>
    <r>
      <rPr>
        <sz val="18"/>
        <color rgb="FF000000"/>
        <rFont val="Times New Roman"/>
        <charset val="0"/>
      </rPr>
      <t xml:space="preserve">
</t>
    </r>
    <r>
      <rPr>
        <sz val="18"/>
        <color rgb="FF000000"/>
        <rFont val="方正仿宋简体"/>
        <charset val="0"/>
      </rPr>
      <t>村民收入显著提高；</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）社会效益指标：解决本村就业，提高村民幸福指数。</t>
    </r>
    <r>
      <rPr>
        <sz val="18"/>
        <color rgb="FF000000"/>
        <rFont val="Times New Roman"/>
        <charset val="0"/>
      </rPr>
      <t xml:space="preserve">
3</t>
    </r>
    <r>
      <rPr>
        <sz val="18"/>
        <color rgb="FF000000"/>
        <rFont val="方正仿宋简体"/>
        <charset val="0"/>
      </rPr>
      <t>、满意度指标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）受益群众满意度：</t>
    </r>
    <r>
      <rPr>
        <sz val="18"/>
        <color rgb="FF000000"/>
        <rFont val="Times New Roman"/>
        <charset val="0"/>
      </rPr>
      <t>≥94%</t>
    </r>
    <r>
      <rPr>
        <sz val="18"/>
        <color rgb="FF000000"/>
        <rFont val="方正仿宋简体"/>
        <charset val="0"/>
      </rPr>
      <t>。</t>
    </r>
  </si>
  <si>
    <r>
      <rPr>
        <sz val="18"/>
        <color rgb="FF000000"/>
        <rFont val="方正仿宋简体"/>
        <charset val="134"/>
      </rPr>
      <t>提供了保鲜环境，降低损坏率，为群众提供便利，为群众增加收入每人每年</t>
    </r>
    <r>
      <rPr>
        <sz val="18"/>
        <color rgb="FF000000"/>
        <rFont val="Times New Roman"/>
        <charset val="134"/>
      </rPr>
      <t>1000</t>
    </r>
    <r>
      <rPr>
        <sz val="18"/>
        <color rgb="FF000000"/>
        <rFont val="方正仿宋简体"/>
        <charset val="134"/>
      </rPr>
      <t>元以上。。</t>
    </r>
  </si>
  <si>
    <t>冯记沟乡2025年农畜产品交易市场建设项目</t>
  </si>
  <si>
    <r>
      <rPr>
        <sz val="18"/>
        <rFont val="方正仿宋简体"/>
        <charset val="0"/>
      </rPr>
      <t>计划资金总投入</t>
    </r>
    <r>
      <rPr>
        <sz val="18"/>
        <rFont val="Times New Roman"/>
        <charset val="0"/>
      </rPr>
      <t>513.6</t>
    </r>
    <r>
      <rPr>
        <sz val="18"/>
        <rFont val="方正仿宋简体"/>
        <charset val="0"/>
      </rPr>
      <t>万元，新建轻钢结构交易大棚</t>
    </r>
    <r>
      <rPr>
        <sz val="18"/>
        <rFont val="Times New Roman"/>
        <charset val="0"/>
      </rPr>
      <t>3400</t>
    </r>
    <r>
      <rPr>
        <sz val="18"/>
        <rFont val="方正仿宋简体"/>
        <charset val="0"/>
      </rPr>
      <t>平方米，其中滩羊交易大棚</t>
    </r>
    <r>
      <rPr>
        <sz val="18"/>
        <rFont val="Times New Roman"/>
        <charset val="0"/>
      </rPr>
      <t>2</t>
    </r>
    <r>
      <rPr>
        <sz val="18"/>
        <rFont val="方正仿宋简体"/>
        <charset val="0"/>
      </rPr>
      <t>座</t>
    </r>
    <r>
      <rPr>
        <sz val="18"/>
        <rFont val="Times New Roman"/>
        <charset val="0"/>
      </rPr>
      <t>2400</t>
    </r>
    <r>
      <rPr>
        <sz val="18"/>
        <rFont val="方正仿宋简体"/>
        <charset val="0"/>
      </rPr>
      <t>平方米，农畜产品及百货交易大棚</t>
    </r>
    <r>
      <rPr>
        <sz val="18"/>
        <rFont val="Times New Roman"/>
        <charset val="0"/>
      </rPr>
      <t>2</t>
    </r>
    <r>
      <rPr>
        <sz val="18"/>
        <rFont val="方正仿宋简体"/>
        <charset val="0"/>
      </rPr>
      <t>座</t>
    </r>
    <r>
      <rPr>
        <sz val="18"/>
        <rFont val="Times New Roman"/>
        <charset val="0"/>
      </rPr>
      <t>1000</t>
    </r>
    <r>
      <rPr>
        <sz val="18"/>
        <rFont val="方正仿宋简体"/>
        <charset val="0"/>
      </rPr>
      <t>平方米，配套室外给给排水工程以及电气工程等内容。</t>
    </r>
  </si>
  <si>
    <r>
      <rPr>
        <sz val="18"/>
        <rFont val="方正仿宋简体"/>
        <charset val="0"/>
      </rPr>
      <t>月儿泉村预计受益人口至少</t>
    </r>
    <r>
      <rPr>
        <sz val="18"/>
        <rFont val="Times New Roman"/>
        <charset val="0"/>
      </rPr>
      <t>130</t>
    </r>
    <r>
      <rPr>
        <sz val="18"/>
        <rFont val="方正仿宋简体"/>
        <charset val="0"/>
      </rPr>
      <t>人，其中脱贫人口</t>
    </r>
    <r>
      <rPr>
        <sz val="18"/>
        <rFont val="Times New Roman"/>
        <charset val="0"/>
      </rPr>
      <t>80</t>
    </r>
    <r>
      <rPr>
        <sz val="18"/>
        <rFont val="方正仿宋简体"/>
        <charset val="0"/>
      </rPr>
      <t>人。</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</si>
  <si>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）数量指标：轻钢结构交易大棚</t>
    </r>
    <r>
      <rPr>
        <sz val="18"/>
        <rFont val="Times New Roman"/>
        <charset val="0"/>
      </rPr>
      <t>3400</t>
    </r>
    <r>
      <rPr>
        <sz val="18"/>
        <rFont val="方正仿宋简体"/>
        <charset val="0"/>
      </rPr>
      <t>平方米。</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513.6</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）社会效益指标：解决本村就业，提高村民幸福指数。</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≥94%</t>
    </r>
    <r>
      <rPr>
        <sz val="18"/>
        <rFont val="方正仿宋简体"/>
        <charset val="0"/>
      </rPr>
      <t>。</t>
    </r>
  </si>
  <si>
    <r>
      <rPr>
        <sz val="18"/>
        <rFont val="方正仿宋简体"/>
        <charset val="0"/>
      </rPr>
      <t>带动农户发展。吸纳农村劳动力稳定就业，提升当地农户收入。项目完成后可以调动农民生产积极性，促进当地经济发展，增加村集体收入，改善农村生产生活条件，预计受益人口至少</t>
    </r>
    <r>
      <rPr>
        <sz val="18"/>
        <rFont val="Times New Roman"/>
        <charset val="0"/>
      </rPr>
      <t>130</t>
    </r>
    <r>
      <rPr>
        <sz val="18"/>
        <rFont val="方正仿宋简体"/>
        <charset val="0"/>
      </rPr>
      <t>人，其中脱贫人口</t>
    </r>
    <r>
      <rPr>
        <sz val="18"/>
        <rFont val="Times New Roman"/>
        <charset val="0"/>
      </rPr>
      <t>80</t>
    </r>
    <r>
      <rPr>
        <sz val="18"/>
        <rFont val="方正仿宋简体"/>
        <charset val="0"/>
      </rPr>
      <t>人。</t>
    </r>
  </si>
  <si>
    <t>2025年冯记沟乡马儿庄村粪污资源化利用除臭系统及设备改造项目</t>
  </si>
  <si>
    <r>
      <rPr>
        <sz val="18"/>
        <rFont val="方正仿宋简体"/>
        <charset val="0"/>
      </rPr>
      <t>计划资金总投入</t>
    </r>
    <r>
      <rPr>
        <sz val="18"/>
        <rFont val="Times New Roman"/>
        <charset val="0"/>
      </rPr>
      <t>299.3</t>
    </r>
    <r>
      <rPr>
        <sz val="18"/>
        <rFont val="方正仿宋简体"/>
        <charset val="0"/>
      </rPr>
      <t>万元，购置病死畜禽无害化处理设备</t>
    </r>
    <r>
      <rPr>
        <sz val="18"/>
        <rFont val="Times New Roman"/>
        <charset val="0"/>
      </rPr>
      <t>1</t>
    </r>
    <r>
      <rPr>
        <sz val="18"/>
        <rFont val="方正仿宋简体"/>
        <charset val="0"/>
      </rPr>
      <t>套、喷淋洗涤塔及水泵</t>
    </r>
    <r>
      <rPr>
        <sz val="18"/>
        <rFont val="Times New Roman"/>
        <charset val="0"/>
      </rPr>
      <t xml:space="preserve"> 1 </t>
    </r>
    <r>
      <rPr>
        <sz val="18"/>
        <rFont val="方正仿宋简体"/>
        <charset val="0"/>
      </rPr>
      <t>套，引风机</t>
    </r>
    <r>
      <rPr>
        <sz val="18"/>
        <rFont val="Times New Roman"/>
        <charset val="0"/>
      </rPr>
      <t xml:space="preserve"> 1 </t>
    </r>
    <r>
      <rPr>
        <sz val="18"/>
        <rFont val="方正仿宋简体"/>
        <charset val="0"/>
      </rPr>
      <t>台，管道购置</t>
    </r>
    <r>
      <rPr>
        <sz val="18"/>
        <rFont val="Times New Roman"/>
        <charset val="0"/>
      </rPr>
      <t>260m</t>
    </r>
    <r>
      <rPr>
        <sz val="18"/>
        <rFont val="方正仿宋简体"/>
        <charset val="0"/>
      </rPr>
      <t>（其中</t>
    </r>
    <r>
      <rPr>
        <sz val="18"/>
        <rFont val="Times New Roman"/>
        <charset val="0"/>
      </rPr>
      <t xml:space="preserve">φ≥800*6mm </t>
    </r>
    <r>
      <rPr>
        <sz val="18"/>
        <rFont val="方正仿宋简体"/>
        <charset val="0"/>
      </rPr>
      <t>管道</t>
    </r>
    <r>
      <rPr>
        <sz val="18"/>
        <rFont val="Times New Roman"/>
        <charset val="0"/>
      </rPr>
      <t xml:space="preserve"> 90m</t>
    </r>
    <r>
      <rPr>
        <sz val="18"/>
        <rFont val="方正仿宋简体"/>
        <charset val="0"/>
      </rPr>
      <t>、</t>
    </r>
    <r>
      <rPr>
        <sz val="18"/>
        <rFont val="Times New Roman"/>
        <charset val="0"/>
      </rPr>
      <t xml:space="preserve">φ≥600*5mm </t>
    </r>
    <r>
      <rPr>
        <sz val="18"/>
        <rFont val="方正仿宋简体"/>
        <charset val="0"/>
      </rPr>
      <t>管道</t>
    </r>
    <r>
      <rPr>
        <sz val="18"/>
        <rFont val="Times New Roman"/>
        <charset val="0"/>
      </rPr>
      <t xml:space="preserve"> 70m</t>
    </r>
    <r>
      <rPr>
        <sz val="18"/>
        <rFont val="方正仿宋简体"/>
        <charset val="0"/>
      </rPr>
      <t>、</t>
    </r>
    <r>
      <rPr>
        <sz val="18"/>
        <rFont val="Times New Roman"/>
        <charset val="0"/>
      </rPr>
      <t xml:space="preserve">φ≥400*4.5mm </t>
    </r>
    <r>
      <rPr>
        <sz val="18"/>
        <rFont val="方正仿宋简体"/>
        <charset val="0"/>
      </rPr>
      <t>管道</t>
    </r>
    <r>
      <rPr>
        <sz val="18"/>
        <rFont val="Times New Roman"/>
        <charset val="0"/>
      </rPr>
      <t xml:space="preserve"> 100m</t>
    </r>
    <r>
      <rPr>
        <sz val="18"/>
        <rFont val="方正仿宋简体"/>
        <charset val="0"/>
      </rPr>
      <t>），及其他配件（出风筒、盘绳及固定件、风筒吊架托架、电控控制系统等），同时对设备及材料进行配套安装工程。</t>
    </r>
  </si>
  <si>
    <t>马儿庄村</t>
  </si>
  <si>
    <r>
      <rPr>
        <sz val="18"/>
        <rFont val="方正仿宋简体"/>
        <charset val="0"/>
      </rPr>
      <t>马儿庄村预计受益人口至少</t>
    </r>
    <r>
      <rPr>
        <sz val="18"/>
        <rFont val="Times New Roman"/>
        <charset val="0"/>
      </rPr>
      <t>100</t>
    </r>
    <r>
      <rPr>
        <sz val="18"/>
        <rFont val="方正仿宋简体"/>
        <charset val="0"/>
      </rPr>
      <t>人，其中脱贫人口</t>
    </r>
    <r>
      <rPr>
        <sz val="18"/>
        <rFont val="Times New Roman"/>
        <charset val="0"/>
      </rPr>
      <t>20</t>
    </r>
    <r>
      <rPr>
        <sz val="18"/>
        <rFont val="方正仿宋简体"/>
        <charset val="0"/>
      </rPr>
      <t>人。</t>
    </r>
  </si>
  <si>
    <r>
      <rPr>
        <sz val="18"/>
        <color rgb="FF000000"/>
        <rFont val="Times New Roman"/>
        <charset val="0"/>
      </rPr>
      <t>1</t>
    </r>
    <r>
      <rPr>
        <sz val="18"/>
        <color rgb="FF000000"/>
        <rFont val="方正仿宋简体"/>
        <charset val="0"/>
      </rPr>
      <t>、产出指标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）数量指标：病死畜禽无害化处理设备</t>
    </r>
    <r>
      <rPr>
        <sz val="18"/>
        <color rgb="FF000000"/>
        <rFont val="Times New Roman"/>
        <charset val="0"/>
      </rPr>
      <t>1</t>
    </r>
    <r>
      <rPr>
        <sz val="18"/>
        <color rgb="FF000000"/>
        <rFont val="方正仿宋简体"/>
        <charset val="0"/>
      </rPr>
      <t>套、喷淋洗涤塔及水泵</t>
    </r>
    <r>
      <rPr>
        <sz val="18"/>
        <color rgb="FF000000"/>
        <rFont val="Times New Roman"/>
        <charset val="0"/>
      </rPr>
      <t xml:space="preserve"> 1 </t>
    </r>
    <r>
      <rPr>
        <sz val="18"/>
        <color rgb="FF000000"/>
        <rFont val="方正仿宋简体"/>
        <charset val="0"/>
      </rPr>
      <t>套，引风机</t>
    </r>
    <r>
      <rPr>
        <sz val="18"/>
        <color rgb="FF000000"/>
        <rFont val="Times New Roman"/>
        <charset val="0"/>
      </rPr>
      <t xml:space="preserve"> 1 </t>
    </r>
    <r>
      <rPr>
        <sz val="18"/>
        <color rgb="FF000000"/>
        <rFont val="方正仿宋简体"/>
        <charset val="0"/>
      </rPr>
      <t>台等其他配套设施</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）时效指标：项目完成期限</t>
    </r>
    <r>
      <rPr>
        <sz val="18"/>
        <color rgb="FF000000"/>
        <rFont val="Times New Roman"/>
        <charset val="0"/>
      </rPr>
      <t>2025</t>
    </r>
    <r>
      <rPr>
        <sz val="18"/>
        <color rgb="FF000000"/>
        <rFont val="方正仿宋简体"/>
        <charset val="0"/>
      </rPr>
      <t>年</t>
    </r>
    <r>
      <rPr>
        <sz val="18"/>
        <color rgb="FF000000"/>
        <rFont val="Times New Roman"/>
        <charset val="0"/>
      </rPr>
      <t>12</t>
    </r>
    <r>
      <rPr>
        <sz val="18"/>
        <color rgb="FF000000"/>
        <rFont val="方正仿宋简体"/>
        <charset val="0"/>
      </rPr>
      <t>月。</t>
    </r>
    <r>
      <rPr>
        <sz val="18"/>
        <color rgb="FF000000"/>
        <rFont val="Times New Roman"/>
        <charset val="0"/>
      </rPr>
      <t xml:space="preserve">
</t>
    </r>
    <r>
      <rPr>
        <sz val="18"/>
        <color rgb="FF000000"/>
        <rFont val="方正仿宋简体"/>
        <charset val="0"/>
      </rPr>
      <t>（</t>
    </r>
    <r>
      <rPr>
        <sz val="18"/>
        <color rgb="FF000000"/>
        <rFont val="Times New Roman"/>
        <charset val="0"/>
      </rPr>
      <t>4</t>
    </r>
    <r>
      <rPr>
        <sz val="18"/>
        <color rgb="FF000000"/>
        <rFont val="方正仿宋简体"/>
        <charset val="0"/>
      </rPr>
      <t>）成本指标：投入资金</t>
    </r>
    <r>
      <rPr>
        <sz val="18"/>
        <color rgb="FF000000"/>
        <rFont val="Times New Roman"/>
        <charset val="0"/>
      </rPr>
      <t>300</t>
    </r>
    <r>
      <rPr>
        <sz val="18"/>
        <color rgb="FF000000"/>
        <rFont val="方正仿宋简体"/>
        <charset val="0"/>
      </rPr>
      <t>万元。</t>
    </r>
    <r>
      <rPr>
        <sz val="18"/>
        <color rgb="FF000000"/>
        <rFont val="Times New Roman"/>
        <charset val="0"/>
      </rPr>
      <t xml:space="preserve">
2</t>
    </r>
    <r>
      <rPr>
        <sz val="18"/>
        <color rgb="FF000000"/>
        <rFont val="方正仿宋简体"/>
        <charset val="0"/>
      </rPr>
      <t>、效益指标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）社会效益指标：提高村民幸福指数。</t>
    </r>
    <r>
      <rPr>
        <sz val="18"/>
        <color rgb="FF000000"/>
        <rFont val="Times New Roman"/>
        <charset val="0"/>
      </rPr>
      <t xml:space="preserve">
3</t>
    </r>
    <r>
      <rPr>
        <sz val="18"/>
        <color rgb="FF000000"/>
        <rFont val="方正仿宋简体"/>
        <charset val="0"/>
      </rPr>
      <t>、满意度指标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）受益群众满意度：</t>
    </r>
    <r>
      <rPr>
        <sz val="18"/>
        <color rgb="FF000000"/>
        <rFont val="Times New Roman"/>
        <charset val="0"/>
      </rPr>
      <t>≥94%</t>
    </r>
    <r>
      <rPr>
        <sz val="18"/>
        <color rgb="FF000000"/>
        <rFont val="方正仿宋简体"/>
        <charset val="0"/>
      </rPr>
      <t>。</t>
    </r>
  </si>
  <si>
    <t>项目建设后，改善人居环境脏乱差气味难闻等问题，</t>
  </si>
  <si>
    <r>
      <rPr>
        <sz val="18"/>
        <rFont val="Times New Roman"/>
        <charset val="134"/>
      </rPr>
      <t>2025</t>
    </r>
    <r>
      <rPr>
        <sz val="18"/>
        <rFont val="方正仿宋简体"/>
        <charset val="134"/>
      </rPr>
      <t>年麻黄山乡特色产业提升项目</t>
    </r>
  </si>
  <si>
    <r>
      <rPr>
        <sz val="18"/>
        <rFont val="方正仿宋简体"/>
        <charset val="134"/>
      </rPr>
      <t>计划资金总投入</t>
    </r>
    <r>
      <rPr>
        <sz val="18"/>
        <rFont val="Times New Roman"/>
        <charset val="134"/>
      </rPr>
      <t>214</t>
    </r>
    <r>
      <rPr>
        <sz val="18"/>
        <rFont val="方正仿宋简体"/>
        <charset val="134"/>
      </rPr>
      <t>万元，用于</t>
    </r>
    <r>
      <rPr>
        <sz val="18"/>
        <rFont val="Times New Roman"/>
        <charset val="134"/>
      </rPr>
      <t>1.</t>
    </r>
    <r>
      <rPr>
        <sz val="18"/>
        <rFont val="方正仿宋简体"/>
        <charset val="134"/>
      </rPr>
      <t>新建</t>
    </r>
    <r>
      <rPr>
        <sz val="18"/>
        <rFont val="Times New Roman"/>
        <charset val="134"/>
      </rPr>
      <t>20</t>
    </r>
    <r>
      <rPr>
        <sz val="18"/>
        <rFont val="方正仿宋简体"/>
        <charset val="134"/>
      </rPr>
      <t>吨果蔬冷藏库</t>
    </r>
    <r>
      <rPr>
        <sz val="18"/>
        <rFont val="Times New Roman"/>
        <charset val="134"/>
      </rPr>
      <t>1</t>
    </r>
    <r>
      <rPr>
        <sz val="18"/>
        <rFont val="方正仿宋简体"/>
        <charset val="134"/>
      </rPr>
      <t>座，安装大接杏分拣设备</t>
    </r>
    <r>
      <rPr>
        <sz val="18"/>
        <rFont val="Times New Roman"/>
        <charset val="134"/>
      </rPr>
      <t>3</t>
    </r>
    <r>
      <rPr>
        <sz val="18"/>
        <rFont val="方正仿宋简体"/>
        <charset val="134"/>
      </rPr>
      <t>台、烘干设备</t>
    </r>
    <r>
      <rPr>
        <sz val="18"/>
        <rFont val="Times New Roman"/>
        <charset val="134"/>
      </rPr>
      <t>3</t>
    </r>
    <r>
      <rPr>
        <sz val="18"/>
        <rFont val="方正仿宋简体"/>
        <charset val="134"/>
      </rPr>
      <t>台；</t>
    </r>
    <r>
      <rPr>
        <sz val="18"/>
        <rFont val="Times New Roman"/>
        <charset val="134"/>
      </rPr>
      <t>2.</t>
    </r>
    <r>
      <rPr>
        <sz val="18"/>
        <rFont val="方正仿宋简体"/>
        <charset val="134"/>
      </rPr>
      <t>新建晾晒场</t>
    </r>
    <r>
      <rPr>
        <sz val="18"/>
        <rFont val="Times New Roman"/>
        <charset val="134"/>
      </rPr>
      <t>10000</t>
    </r>
    <r>
      <rPr>
        <sz val="18"/>
        <rFont val="方正仿宋简体"/>
        <charset val="134"/>
      </rPr>
      <t>平米；</t>
    </r>
    <r>
      <rPr>
        <sz val="18"/>
        <rFont val="Times New Roman"/>
        <charset val="134"/>
      </rPr>
      <t>3.</t>
    </r>
    <r>
      <rPr>
        <sz val="18"/>
        <rFont val="方正仿宋简体"/>
        <charset val="134"/>
      </rPr>
      <t>打造荞麦新品种示范基地，新建砾石路</t>
    </r>
    <r>
      <rPr>
        <sz val="18"/>
        <rFont val="Times New Roman"/>
        <charset val="134"/>
      </rPr>
      <t>7</t>
    </r>
    <r>
      <rPr>
        <sz val="18"/>
        <rFont val="方正仿宋简体"/>
        <charset val="134"/>
      </rPr>
      <t>公里，打造科技驿站</t>
    </r>
    <r>
      <rPr>
        <sz val="18"/>
        <rFont val="Times New Roman"/>
        <charset val="134"/>
      </rPr>
      <t>200</t>
    </r>
    <r>
      <rPr>
        <sz val="18"/>
        <rFont val="方正仿宋简体"/>
        <charset val="134"/>
      </rPr>
      <t>平米。</t>
    </r>
  </si>
  <si>
    <t>各行政村</t>
  </si>
  <si>
    <t>受益人口至少45户，其中脱贫人口4人</t>
  </si>
  <si>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）数量指标：新建</t>
    </r>
    <r>
      <rPr>
        <sz val="18"/>
        <rFont val="Times New Roman"/>
        <charset val="0"/>
      </rPr>
      <t>20</t>
    </r>
    <r>
      <rPr>
        <sz val="18"/>
        <rFont val="方正仿宋简体"/>
        <charset val="0"/>
      </rPr>
      <t>吨果蔬冷藏库</t>
    </r>
    <r>
      <rPr>
        <sz val="18"/>
        <rFont val="Times New Roman"/>
        <charset val="0"/>
      </rPr>
      <t>1</t>
    </r>
    <r>
      <rPr>
        <sz val="18"/>
        <rFont val="方正仿宋简体"/>
        <charset val="0"/>
      </rPr>
      <t>座，安装大接杏分拣设备</t>
    </r>
    <r>
      <rPr>
        <sz val="18"/>
        <rFont val="Times New Roman"/>
        <charset val="0"/>
      </rPr>
      <t>3</t>
    </r>
    <r>
      <rPr>
        <sz val="18"/>
        <rFont val="方正仿宋简体"/>
        <charset val="0"/>
      </rPr>
      <t>台、烘干设备</t>
    </r>
    <r>
      <rPr>
        <sz val="18"/>
        <rFont val="Times New Roman"/>
        <charset val="0"/>
      </rPr>
      <t>3</t>
    </r>
    <r>
      <rPr>
        <sz val="18"/>
        <rFont val="方正仿宋简体"/>
        <charset val="0"/>
      </rPr>
      <t>台；</t>
    </r>
    <r>
      <rPr>
        <sz val="18"/>
        <rFont val="Times New Roman"/>
        <charset val="0"/>
      </rPr>
      <t>2.</t>
    </r>
    <r>
      <rPr>
        <sz val="18"/>
        <rFont val="方正仿宋简体"/>
        <charset val="0"/>
      </rPr>
      <t>新建晾晒场</t>
    </r>
    <r>
      <rPr>
        <sz val="18"/>
        <rFont val="Times New Roman"/>
        <charset val="0"/>
      </rPr>
      <t>10000</t>
    </r>
    <r>
      <rPr>
        <sz val="18"/>
        <rFont val="方正仿宋简体"/>
        <charset val="0"/>
      </rPr>
      <t>平米；</t>
    </r>
    <r>
      <rPr>
        <sz val="18"/>
        <rFont val="Times New Roman"/>
        <charset val="0"/>
      </rPr>
      <t>3.</t>
    </r>
    <r>
      <rPr>
        <sz val="18"/>
        <rFont val="方正仿宋简体"/>
        <charset val="0"/>
      </rPr>
      <t>打造荞麦新品种示范基地，新建砾石路</t>
    </r>
    <r>
      <rPr>
        <sz val="18"/>
        <rFont val="Times New Roman"/>
        <charset val="0"/>
      </rPr>
      <t>7</t>
    </r>
    <r>
      <rPr>
        <sz val="18"/>
        <rFont val="方正仿宋简体"/>
        <charset val="0"/>
      </rPr>
      <t>公里，打造科技驿站</t>
    </r>
    <r>
      <rPr>
        <sz val="18"/>
        <rFont val="Times New Roman"/>
        <charset val="0"/>
      </rPr>
      <t>200</t>
    </r>
    <r>
      <rPr>
        <sz val="18"/>
        <rFont val="方正仿宋简体"/>
        <charset val="0"/>
      </rPr>
      <t>平米。</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214</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）社会效益指标：解决本村就业，提高村民幸福指数。</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≥94%</t>
    </r>
    <r>
      <rPr>
        <sz val="18"/>
        <rFont val="方正仿宋简体"/>
        <charset val="0"/>
      </rPr>
      <t>。</t>
    </r>
  </si>
  <si>
    <r>
      <rPr>
        <sz val="18"/>
        <rFont val="方正仿宋简体"/>
        <charset val="134"/>
      </rPr>
      <t>扩大产业发展，多元化种植，预计带动农户就近务工，受益人口至少</t>
    </r>
    <r>
      <rPr>
        <sz val="18"/>
        <rFont val="Times New Roman"/>
        <charset val="134"/>
      </rPr>
      <t>45</t>
    </r>
    <r>
      <rPr>
        <sz val="18"/>
        <rFont val="方正仿宋简体"/>
        <charset val="134"/>
      </rPr>
      <t>户，其中脱贫人口</t>
    </r>
    <r>
      <rPr>
        <sz val="18"/>
        <rFont val="Times New Roman"/>
        <charset val="134"/>
      </rPr>
      <t>4</t>
    </r>
    <r>
      <rPr>
        <sz val="18"/>
        <rFont val="方正仿宋简体"/>
        <charset val="134"/>
      </rPr>
      <t>人。提高农民收入</t>
    </r>
    <r>
      <rPr>
        <sz val="18"/>
        <rFont val="Times New Roman"/>
        <charset val="134"/>
      </rPr>
      <t>300</t>
    </r>
    <r>
      <rPr>
        <sz val="18"/>
        <rFont val="方正仿宋简体"/>
        <charset val="134"/>
      </rPr>
      <t>元以上。</t>
    </r>
  </si>
  <si>
    <r>
      <rPr>
        <sz val="18"/>
        <rFont val="方正仿宋简体"/>
        <charset val="0"/>
      </rPr>
      <t>麻黄山乡</t>
    </r>
    <r>
      <rPr>
        <sz val="18"/>
        <rFont val="Times New Roman"/>
        <charset val="0"/>
      </rPr>
      <t>2025</t>
    </r>
    <r>
      <rPr>
        <sz val="18"/>
        <rFont val="方正仿宋简体"/>
        <charset val="0"/>
      </rPr>
      <t>年窑洞冷库建设项目</t>
    </r>
  </si>
  <si>
    <r>
      <rPr>
        <sz val="18"/>
        <rFont val="方正仿宋简体"/>
        <charset val="134"/>
      </rPr>
      <t>计划投资</t>
    </r>
    <r>
      <rPr>
        <sz val="18"/>
        <rFont val="Times New Roman"/>
        <charset val="134"/>
      </rPr>
      <t>100</t>
    </r>
    <r>
      <rPr>
        <sz val="18"/>
        <rFont val="方正仿宋简体"/>
        <charset val="134"/>
      </rPr>
      <t>万元，新建窑洞冷库</t>
    </r>
    <r>
      <rPr>
        <sz val="18"/>
        <rFont val="Times New Roman"/>
        <charset val="134"/>
      </rPr>
      <t>30</t>
    </r>
    <r>
      <rPr>
        <sz val="18"/>
        <rFont val="方正仿宋简体"/>
        <charset val="134"/>
      </rPr>
      <t>个。</t>
    </r>
  </si>
  <si>
    <t>麻黄山乡</t>
  </si>
  <si>
    <r>
      <rPr>
        <sz val="18"/>
        <rFont val="方正仿宋简体"/>
        <charset val="0"/>
      </rPr>
      <t>麻黄山乡周边农户</t>
    </r>
    <r>
      <rPr>
        <sz val="18"/>
        <rFont val="Times New Roman"/>
        <charset val="0"/>
      </rPr>
      <t>10</t>
    </r>
    <r>
      <rPr>
        <sz val="18"/>
        <rFont val="方正仿宋简体"/>
        <charset val="0"/>
      </rPr>
      <t>人，其中脱贫户</t>
    </r>
    <r>
      <rPr>
        <sz val="18"/>
        <rFont val="Times New Roman"/>
        <charset val="0"/>
      </rPr>
      <t>5</t>
    </r>
    <r>
      <rPr>
        <sz val="18"/>
        <rFont val="方正仿宋简体"/>
        <charset val="0"/>
      </rPr>
      <t>人。</t>
    </r>
  </si>
  <si>
    <r>
      <rPr>
        <sz val="18"/>
        <rFont val="方正仿宋简体"/>
        <charset val="0"/>
      </rPr>
      <t>通过项目实施，新建窑洞冷库</t>
    </r>
    <r>
      <rPr>
        <sz val="18"/>
        <rFont val="Times New Roman"/>
        <charset val="0"/>
      </rPr>
      <t>30</t>
    </r>
    <r>
      <rPr>
        <sz val="18"/>
        <rFont val="方正仿宋简体"/>
        <charset val="0"/>
      </rPr>
      <t>个。项目验收合格率</t>
    </r>
    <r>
      <rPr>
        <sz val="18"/>
        <rFont val="Times New Roman"/>
        <charset val="0"/>
      </rPr>
      <t>100%</t>
    </r>
    <r>
      <rPr>
        <sz val="18"/>
        <rFont val="方正仿宋简体"/>
        <charset val="0"/>
      </rPr>
      <t>，资金支付率</t>
    </r>
    <r>
      <rPr>
        <sz val="18"/>
        <rFont val="Times New Roman"/>
        <charset val="0"/>
      </rPr>
      <t>100%</t>
    </r>
    <r>
      <rPr>
        <sz val="18"/>
        <rFont val="方正仿宋简体"/>
        <charset val="0"/>
      </rPr>
      <t>，脱贫人口和监测对象收入着力提高，规模性返贫底线牢牢守住，生态环境状况明显改善，群众内生动力有效激发，项目区群众满意度</t>
    </r>
    <r>
      <rPr>
        <sz val="18"/>
        <rFont val="Times New Roman"/>
        <charset val="0"/>
      </rPr>
      <t>≥95%</t>
    </r>
    <r>
      <rPr>
        <sz val="18"/>
        <rFont val="方正仿宋简体"/>
        <charset val="0"/>
      </rPr>
      <t>。</t>
    </r>
  </si>
  <si>
    <r>
      <rPr>
        <sz val="18"/>
        <rFont val="方正仿宋简体"/>
        <charset val="0"/>
      </rPr>
      <t>一是提供就业岗位。通过建设冷藏仓库，将带动</t>
    </r>
    <r>
      <rPr>
        <sz val="18"/>
        <rFont val="Times New Roman"/>
        <charset val="0"/>
      </rPr>
      <t>5-10</t>
    </r>
    <r>
      <rPr>
        <sz val="18"/>
        <rFont val="方正仿宋简体"/>
        <charset val="0"/>
      </rPr>
      <t>户脱贫户、监测户人临时就业。二是带动周边群众种植、养殖业发展。冷藏仓库建设确保大接杏、李子等生鲜农产品的上市质量，减少损耗和污染。并且可以延长大接杏的销售期，提高特色产品的附加值，实现错峰销售，增加种植户收入。同时，冷冻牛羊肉，集中统一收发货，减少运输成本，保证质量，增加养殖户收入。三是创新产业发展新模式。通过党建引领，采取</t>
    </r>
    <r>
      <rPr>
        <sz val="18"/>
        <rFont val="Times New Roman"/>
        <charset val="0"/>
      </rPr>
      <t>“</t>
    </r>
    <r>
      <rPr>
        <sz val="18"/>
        <rFont val="方正仿宋简体"/>
        <charset val="0"/>
      </rPr>
      <t>村集体</t>
    </r>
    <r>
      <rPr>
        <sz val="18"/>
        <rFont val="Times New Roman"/>
        <charset val="0"/>
      </rPr>
      <t>+</t>
    </r>
    <r>
      <rPr>
        <sz val="18"/>
        <rFont val="方正仿宋简体"/>
        <charset val="0"/>
      </rPr>
      <t>合作社</t>
    </r>
    <r>
      <rPr>
        <sz val="18"/>
        <rFont val="Times New Roman"/>
        <charset val="0"/>
      </rPr>
      <t>+</t>
    </r>
    <r>
      <rPr>
        <sz val="18"/>
        <rFont val="方正仿宋简体"/>
        <charset val="0"/>
      </rPr>
      <t>农户</t>
    </r>
    <r>
      <rPr>
        <sz val="18"/>
        <rFont val="Times New Roman"/>
        <charset val="0"/>
      </rPr>
      <t>”</t>
    </r>
    <r>
      <rPr>
        <sz val="18"/>
        <rFont val="方正仿宋简体"/>
        <charset val="0"/>
      </rPr>
      <t>的运行模式，全力发展种植养殖、冷藏、分拣、包装一体化的产业链，不断壮大村集体经济，带动村民增收致富。</t>
    </r>
  </si>
  <si>
    <t>（三）</t>
  </si>
  <si>
    <t>产业配套设施</t>
  </si>
  <si>
    <t>2025年盐池县冯记沟乡马儿庄村高标准农田建设项目（改造提升）</t>
  </si>
  <si>
    <r>
      <rPr>
        <sz val="18"/>
        <rFont val="方正仿宋简体"/>
        <charset val="134"/>
      </rPr>
      <t>计划资金总投入</t>
    </r>
    <r>
      <rPr>
        <sz val="18"/>
        <rFont val="Times New Roman"/>
        <charset val="134"/>
      </rPr>
      <t>2675</t>
    </r>
    <r>
      <rPr>
        <sz val="18"/>
        <rFont val="方正仿宋简体"/>
        <charset val="134"/>
      </rPr>
      <t>万元，改造提升高标准农田0.87万亩，包括土地平整，土壤改良、田间道路工程，灌溉与排水工程及自动化等。</t>
    </r>
  </si>
  <si>
    <r>
      <rPr>
        <sz val="18"/>
        <rFont val="方正仿宋简体"/>
        <charset val="0"/>
      </rPr>
      <t>冯记沟乡</t>
    </r>
    <r>
      <rPr>
        <sz val="18"/>
        <rFont val="Times New Roman"/>
        <charset val="0"/>
      </rPr>
      <t xml:space="preserve">
</t>
    </r>
    <r>
      <rPr>
        <sz val="18"/>
        <rFont val="方正仿宋简体"/>
        <charset val="0"/>
      </rPr>
      <t>马儿庄村</t>
    </r>
  </si>
  <si>
    <r>
      <rPr>
        <sz val="18"/>
        <rFont val="方正仿宋简体"/>
        <charset val="0"/>
      </rPr>
      <t>马儿庄村预计受益人口</t>
    </r>
    <r>
      <rPr>
        <sz val="18"/>
        <rFont val="Times New Roman"/>
        <charset val="0"/>
      </rPr>
      <t>410</t>
    </r>
    <r>
      <rPr>
        <sz val="18"/>
        <rFont val="方正仿宋简体"/>
        <charset val="0"/>
      </rPr>
      <t>户</t>
    </r>
    <r>
      <rPr>
        <sz val="18"/>
        <rFont val="Times New Roman"/>
        <charset val="0"/>
      </rPr>
      <t>1104</t>
    </r>
    <r>
      <rPr>
        <sz val="18"/>
        <rFont val="方正仿宋简体"/>
        <charset val="0"/>
      </rPr>
      <t>人。</t>
    </r>
  </si>
  <si>
    <r>
      <rPr>
        <sz val="18"/>
        <rFont val="Times New Roman"/>
        <charset val="134"/>
      </rPr>
      <t>1</t>
    </r>
    <r>
      <rPr>
        <sz val="18"/>
        <rFont val="方正仿宋简体"/>
        <charset val="134"/>
      </rPr>
      <t>、产出指标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）数量指标：发展现代高效节水农业</t>
    </r>
    <r>
      <rPr>
        <sz val="18"/>
        <rFont val="Times New Roman"/>
        <charset val="134"/>
      </rPr>
      <t>0.87</t>
    </r>
    <r>
      <rPr>
        <sz val="18"/>
        <rFont val="方正仿宋简体"/>
        <charset val="134"/>
      </rPr>
      <t>万亩</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）质量指标：合格率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t>
    </r>
    <r>
      <rPr>
        <sz val="18"/>
        <rFont val="Times New Roman"/>
        <charset val="134"/>
      </rPr>
      <t>3</t>
    </r>
    <r>
      <rPr>
        <sz val="18"/>
        <rFont val="方正仿宋简体"/>
        <charset val="134"/>
      </rPr>
      <t>）时效指标：项目完成期限</t>
    </r>
    <r>
      <rPr>
        <sz val="18"/>
        <rFont val="Times New Roman"/>
        <charset val="134"/>
      </rPr>
      <t>2025</t>
    </r>
    <r>
      <rPr>
        <sz val="18"/>
        <rFont val="方正仿宋简体"/>
        <charset val="134"/>
      </rPr>
      <t>年</t>
    </r>
    <r>
      <rPr>
        <sz val="18"/>
        <rFont val="Times New Roman"/>
        <charset val="134"/>
      </rPr>
      <t>12</t>
    </r>
    <r>
      <rPr>
        <sz val="18"/>
        <rFont val="方正仿宋简体"/>
        <charset val="134"/>
      </rPr>
      <t>月。</t>
    </r>
    <r>
      <rPr>
        <sz val="18"/>
        <rFont val="Times New Roman"/>
        <charset val="134"/>
      </rPr>
      <t xml:space="preserve">
</t>
    </r>
    <r>
      <rPr>
        <sz val="18"/>
        <rFont val="方正仿宋简体"/>
        <charset val="134"/>
      </rPr>
      <t>（</t>
    </r>
    <r>
      <rPr>
        <sz val="18"/>
        <rFont val="Times New Roman"/>
        <charset val="134"/>
      </rPr>
      <t>4</t>
    </r>
    <r>
      <rPr>
        <sz val="18"/>
        <rFont val="方正仿宋简体"/>
        <charset val="134"/>
      </rPr>
      <t>）成本指标：投入资金</t>
    </r>
    <r>
      <rPr>
        <sz val="18"/>
        <rFont val="Times New Roman"/>
        <charset val="134"/>
      </rPr>
      <t>2675</t>
    </r>
    <r>
      <rPr>
        <sz val="18"/>
        <rFont val="方正仿宋简体"/>
        <charset val="134"/>
      </rPr>
      <t>万元。</t>
    </r>
    <r>
      <rPr>
        <sz val="18"/>
        <rFont val="Times New Roman"/>
        <charset val="134"/>
      </rPr>
      <t xml:space="preserve">
2</t>
    </r>
    <r>
      <rPr>
        <sz val="18"/>
        <rFont val="方正仿宋简体"/>
        <charset val="134"/>
      </rPr>
      <t>、效益指标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）经济效益指标：</t>
    </r>
    <r>
      <rPr>
        <sz val="18"/>
        <rFont val="Times New Roman"/>
        <charset val="134"/>
      </rPr>
      <t xml:space="preserve">
</t>
    </r>
    <r>
      <rPr>
        <sz val="18"/>
        <rFont val="方正仿宋简体"/>
        <charset val="134"/>
      </rPr>
      <t>村民经济收入显著提高；</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）社会效益指标：有效改善灌区灌溉条件，有效提高水的利用率。</t>
    </r>
    <r>
      <rPr>
        <sz val="18"/>
        <rFont val="Times New Roman"/>
        <charset val="134"/>
      </rPr>
      <t xml:space="preserve">
3</t>
    </r>
    <r>
      <rPr>
        <sz val="18"/>
        <rFont val="方正仿宋简体"/>
        <charset val="134"/>
      </rPr>
      <t>、满意度指标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）受益群众满意度：</t>
    </r>
    <r>
      <rPr>
        <sz val="18"/>
        <rFont val="Times New Roman"/>
        <charset val="134"/>
      </rPr>
      <t>≥90%</t>
    </r>
    <r>
      <rPr>
        <sz val="18"/>
        <rFont val="方正仿宋简体"/>
        <charset val="134"/>
      </rPr>
      <t>。</t>
    </r>
  </si>
  <si>
    <r>
      <rPr>
        <sz val="18"/>
        <rFont val="方正仿宋简体"/>
        <charset val="134"/>
      </rPr>
      <t>提高村民农作物产量，从而带动经济发展，提高群众收入</t>
    </r>
    <r>
      <rPr>
        <sz val="18"/>
        <rFont val="Times New Roman"/>
        <charset val="134"/>
      </rPr>
      <t>2000</t>
    </r>
    <r>
      <rPr>
        <sz val="18"/>
        <rFont val="方正仿宋简体"/>
        <charset val="134"/>
      </rPr>
      <t>元以上，丰富收入来源。</t>
    </r>
  </si>
  <si>
    <r>
      <rPr>
        <sz val="18"/>
        <rFont val="方正仿宋简体"/>
        <charset val="134"/>
      </rPr>
      <t>2025年盐池县冯记沟乡等</t>
    </r>
    <r>
      <rPr>
        <sz val="18"/>
        <rFont val="Times New Roman"/>
        <charset val="134"/>
      </rPr>
      <t>5</t>
    </r>
    <r>
      <rPr>
        <sz val="18"/>
        <rFont val="方正仿宋简体"/>
        <charset val="134"/>
      </rPr>
      <t>个乡镇泵站及田间维修工程项目</t>
    </r>
  </si>
  <si>
    <r>
      <rPr>
        <sz val="18"/>
        <rFont val="方正仿宋简体"/>
        <charset val="134"/>
      </rPr>
      <t>计划资金总投入</t>
    </r>
    <r>
      <rPr>
        <sz val="18"/>
        <rFont val="Times New Roman"/>
        <charset val="134"/>
      </rPr>
      <t>321</t>
    </r>
    <r>
      <rPr>
        <sz val="18"/>
        <rFont val="方正仿宋简体"/>
        <charset val="134"/>
      </rPr>
      <t>万元，用于维修改造泵房及配套设施51座、井泵房及配套设施30座及5.0万亩田间附属工程。</t>
    </r>
  </si>
  <si>
    <r>
      <rPr>
        <sz val="18"/>
        <rFont val="方正仿宋简体"/>
        <charset val="134"/>
      </rPr>
      <t>维修改造泵房及配套设施</t>
    </r>
    <r>
      <rPr>
        <sz val="18"/>
        <rFont val="Times New Roman"/>
        <charset val="134"/>
      </rPr>
      <t>51</t>
    </r>
    <r>
      <rPr>
        <sz val="18"/>
        <rFont val="方正仿宋简体"/>
        <charset val="134"/>
      </rPr>
      <t>座、井泵房及配套设施</t>
    </r>
    <r>
      <rPr>
        <sz val="18"/>
        <rFont val="Times New Roman"/>
        <charset val="134"/>
      </rPr>
      <t>30</t>
    </r>
    <r>
      <rPr>
        <sz val="18"/>
        <rFont val="方正仿宋简体"/>
        <charset val="134"/>
      </rPr>
      <t>座及</t>
    </r>
    <r>
      <rPr>
        <sz val="18"/>
        <rFont val="Times New Roman"/>
        <charset val="134"/>
      </rPr>
      <t>5</t>
    </r>
    <r>
      <rPr>
        <sz val="18"/>
        <rFont val="方正仿宋简体"/>
        <charset val="134"/>
      </rPr>
      <t>万亩田间附属工程。</t>
    </r>
  </si>
  <si>
    <r>
      <rPr>
        <sz val="18"/>
        <rFont val="方正仿宋简体"/>
        <charset val="134"/>
      </rPr>
      <t>建设维修改造泵房及配套设施</t>
    </r>
    <r>
      <rPr>
        <sz val="18"/>
        <rFont val="Times New Roman"/>
        <charset val="134"/>
      </rPr>
      <t>51</t>
    </r>
    <r>
      <rPr>
        <sz val="18"/>
        <rFont val="方正仿宋简体"/>
        <charset val="134"/>
      </rPr>
      <t>座、井泵房及配套设施</t>
    </r>
    <r>
      <rPr>
        <sz val="18"/>
        <rFont val="Times New Roman"/>
        <charset val="134"/>
      </rPr>
      <t>30</t>
    </r>
    <r>
      <rPr>
        <sz val="18"/>
        <rFont val="方正仿宋简体"/>
        <charset val="134"/>
      </rPr>
      <t>座及</t>
    </r>
    <r>
      <rPr>
        <sz val="18"/>
        <rFont val="Times New Roman"/>
        <charset val="134"/>
      </rPr>
      <t>5</t>
    </r>
    <r>
      <rPr>
        <sz val="18"/>
        <rFont val="方正仿宋简体"/>
        <charset val="134"/>
      </rPr>
      <t>万亩田间附属工程，有效改善项目区农田基础设施条件，提升耕地质量，提高粮食综合生产能力，同时提升农田灌溉排水和节水能力。</t>
    </r>
  </si>
  <si>
    <t>2025年盐池县滩羊饲草料基地节水改造项目</t>
  </si>
  <si>
    <r>
      <rPr>
        <sz val="18"/>
        <rFont val="方正仿宋简体"/>
        <charset val="134"/>
      </rPr>
      <t>计划资金总投入</t>
    </r>
    <r>
      <rPr>
        <sz val="18"/>
        <rFont val="Times New Roman"/>
        <charset val="134"/>
      </rPr>
      <t>420</t>
    </r>
    <r>
      <rPr>
        <sz val="18"/>
        <rFont val="方正仿宋简体"/>
        <charset val="134"/>
      </rPr>
      <t>万元，用于完成5000亩饲草基地节水改造提升工程，包括田间分干管、支管安装，管道土方开挖及回填，电磁阀井砌筑，检查井砌筑，排水井砌筑，控制阀井砌筑，滴灌带及软管安装，脉冲式电磁阀安装，智能阀门控制器安装，伸缩节安装，电动蝶阀安装等工程。</t>
    </r>
  </si>
  <si>
    <t>平台村</t>
  </si>
  <si>
    <r>
      <rPr>
        <sz val="18"/>
        <rFont val="方正仿宋简体"/>
        <charset val="0"/>
      </rPr>
      <t>平台村周边农户</t>
    </r>
    <r>
      <rPr>
        <sz val="18"/>
        <rFont val="Times New Roman"/>
        <charset val="0"/>
      </rPr>
      <t>10</t>
    </r>
    <r>
      <rPr>
        <sz val="18"/>
        <rFont val="方正仿宋简体"/>
        <charset val="0"/>
      </rPr>
      <t>人，其中脱贫户</t>
    </r>
    <r>
      <rPr>
        <sz val="18"/>
        <rFont val="Times New Roman"/>
        <charset val="0"/>
      </rPr>
      <t>3</t>
    </r>
    <r>
      <rPr>
        <sz val="18"/>
        <rFont val="方正仿宋简体"/>
        <charset val="0"/>
      </rPr>
      <t>人。</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</si>
  <si>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t>
    </r>
    <r>
      <rPr>
        <sz val="18"/>
        <rFont val="Times New Roman"/>
        <charset val="0"/>
      </rPr>
      <t>5000</t>
    </r>
    <r>
      <rPr>
        <sz val="18"/>
        <rFont val="方正仿宋简体"/>
        <charset val="0"/>
      </rPr>
      <t>亩饲草基地节水改造</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420</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）社会效益指标：为村民提供更多就业岗位。。</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≥90%</t>
    </r>
    <r>
      <rPr>
        <sz val="18"/>
        <rFont val="方正仿宋简体"/>
        <charset val="0"/>
      </rPr>
      <t>。</t>
    </r>
  </si>
  <si>
    <r>
      <rPr>
        <sz val="18"/>
        <rFont val="Times New Roman"/>
        <charset val="134"/>
      </rPr>
      <t>1.</t>
    </r>
    <r>
      <rPr>
        <sz val="18"/>
        <rFont val="方正仿宋简体"/>
        <charset val="134"/>
      </rPr>
      <t>与周边居民签订羊只收购合同，带动养殖户增收。</t>
    </r>
    <r>
      <rPr>
        <sz val="18"/>
        <rFont val="Times New Roman"/>
        <charset val="134"/>
      </rPr>
      <t xml:space="preserve">
2.</t>
    </r>
    <r>
      <rPr>
        <sz val="18"/>
        <rFont val="方正仿宋简体"/>
        <charset val="134"/>
      </rPr>
      <t>通过务工就业的方式，带动本地脱贫人口、就业困难人员，增加农村居民收入，预期可带动</t>
    </r>
    <r>
      <rPr>
        <sz val="18"/>
        <rFont val="Times New Roman"/>
        <charset val="134"/>
      </rPr>
      <t>10</t>
    </r>
    <r>
      <rPr>
        <sz val="18"/>
        <rFont val="方正仿宋简体"/>
        <charset val="134"/>
      </rPr>
      <t>人，可增收</t>
    </r>
    <r>
      <rPr>
        <sz val="18"/>
        <rFont val="Times New Roman"/>
        <charset val="134"/>
      </rPr>
      <t>20</t>
    </r>
    <r>
      <rPr>
        <sz val="18"/>
        <rFont val="方正仿宋简体"/>
        <charset val="134"/>
      </rPr>
      <t>万元。</t>
    </r>
    <r>
      <rPr>
        <sz val="18"/>
        <rFont val="Times New Roman"/>
        <charset val="134"/>
      </rPr>
      <t xml:space="preserve">
3.</t>
    </r>
    <r>
      <rPr>
        <sz val="18"/>
        <rFont val="方正仿宋简体"/>
        <charset val="134"/>
      </rPr>
      <t>项目建设运营后，可增加饲草料产出，提高公司养殖量，同时缩减养殖成本。</t>
    </r>
  </si>
  <si>
    <t>盐池县花马池镇田记掌村蓄水池扩容改造工程项目</t>
  </si>
  <si>
    <r>
      <rPr>
        <sz val="18"/>
        <rFont val="方正仿宋简体"/>
        <charset val="134"/>
      </rPr>
      <t>计划资金总投入</t>
    </r>
    <r>
      <rPr>
        <sz val="18"/>
        <rFont val="Times New Roman"/>
        <charset val="134"/>
      </rPr>
      <t>570</t>
    </r>
    <r>
      <rPr>
        <sz val="18"/>
        <rFont val="方正仿宋简体"/>
        <charset val="134"/>
      </rPr>
      <t>万元，用于扩容至</t>
    </r>
    <r>
      <rPr>
        <sz val="18"/>
        <rFont val="Times New Roman"/>
        <charset val="134"/>
      </rPr>
      <t>9.5</t>
    </r>
    <r>
      <rPr>
        <sz val="18"/>
        <rFont val="方正仿宋简体"/>
        <charset val="134"/>
      </rPr>
      <t>万方蓄水池</t>
    </r>
    <r>
      <rPr>
        <sz val="18"/>
        <rFont val="Times New Roman"/>
        <charset val="134"/>
      </rPr>
      <t>1</t>
    </r>
    <r>
      <rPr>
        <sz val="18"/>
        <rFont val="方正仿宋简体"/>
        <charset val="134"/>
      </rPr>
      <t>座，解决周边生产用水调蓄能力不足问题。</t>
    </r>
  </si>
  <si>
    <t>田记掌村</t>
  </si>
  <si>
    <t>水务局</t>
  </si>
  <si>
    <r>
      <rPr>
        <sz val="18"/>
        <rFont val="Times New Roman"/>
        <charset val="0"/>
      </rPr>
      <t>932</t>
    </r>
    <r>
      <rPr>
        <sz val="18"/>
        <rFont val="方正仿宋简体"/>
        <charset val="0"/>
      </rPr>
      <t>户</t>
    </r>
    <r>
      <rPr>
        <sz val="18"/>
        <rFont val="Times New Roman"/>
        <charset val="0"/>
      </rPr>
      <t>2300</t>
    </r>
    <r>
      <rPr>
        <sz val="18"/>
        <rFont val="方正仿宋简体"/>
        <charset val="0"/>
      </rPr>
      <t>人</t>
    </r>
  </si>
  <si>
    <r>
      <rPr>
        <sz val="18"/>
        <rFont val="方正仿宋简体"/>
        <charset val="134"/>
      </rPr>
      <t>产出指标：</t>
    </r>
    <r>
      <rPr>
        <sz val="18"/>
        <rFont val="Times New Roman"/>
        <charset val="134"/>
      </rPr>
      <t xml:space="preserve">
1</t>
    </r>
    <r>
      <rPr>
        <sz val="18"/>
        <rFont val="方正仿宋简体"/>
        <charset val="134"/>
      </rPr>
      <t>、数量指标：扩容改造现有蓄水池</t>
    </r>
    <r>
      <rPr>
        <sz val="18"/>
        <rFont val="Times New Roman"/>
        <charset val="134"/>
      </rPr>
      <t>1</t>
    </r>
    <r>
      <rPr>
        <sz val="18"/>
        <rFont val="方正仿宋简体"/>
        <charset val="134"/>
      </rPr>
      <t>座，新增蓄水池容积9.5万方。</t>
    </r>
    <r>
      <rPr>
        <sz val="18"/>
        <rFont val="Times New Roman"/>
        <charset val="134"/>
      </rPr>
      <t xml:space="preserve">
2</t>
    </r>
    <r>
      <rPr>
        <sz val="18"/>
        <rFont val="方正仿宋简体"/>
        <charset val="134"/>
      </rPr>
      <t>、工程质量合格率</t>
    </r>
    <r>
      <rPr>
        <sz val="18"/>
        <rFont val="Times New Roman"/>
        <charset val="134"/>
      </rPr>
      <t>100%</t>
    </r>
    <r>
      <rPr>
        <sz val="18"/>
        <rFont val="方正仿宋简体"/>
        <charset val="134"/>
      </rPr>
      <t>：</t>
    </r>
    <r>
      <rPr>
        <sz val="18"/>
        <rFont val="Times New Roman"/>
        <charset val="134"/>
      </rPr>
      <t xml:space="preserve">
3</t>
    </r>
    <r>
      <rPr>
        <sz val="18"/>
        <rFont val="方正仿宋简体"/>
        <charset val="134"/>
      </rPr>
      <t>、项目建设按期完工率</t>
    </r>
    <r>
      <rPr>
        <sz val="18"/>
        <rFont val="Times New Roman"/>
        <charset val="134"/>
      </rPr>
      <t>2025</t>
    </r>
    <r>
      <rPr>
        <sz val="18"/>
        <rFont val="方正仿宋简体"/>
        <charset val="134"/>
      </rPr>
      <t>年</t>
    </r>
    <r>
      <rPr>
        <sz val="18"/>
        <rFont val="Times New Roman"/>
        <charset val="134"/>
      </rPr>
      <t>12</t>
    </r>
    <r>
      <rPr>
        <sz val="18"/>
        <rFont val="方正仿宋简体"/>
        <charset val="134"/>
      </rPr>
      <t>月；</t>
    </r>
    <r>
      <rPr>
        <sz val="18"/>
        <rFont val="Times New Roman"/>
        <charset val="134"/>
      </rPr>
      <t xml:space="preserve">
4</t>
    </r>
    <r>
      <rPr>
        <sz val="18"/>
        <rFont val="方正仿宋简体"/>
        <charset val="134"/>
      </rPr>
      <t>、成本指标：项目投入成本</t>
    </r>
    <r>
      <rPr>
        <sz val="18"/>
        <rFont val="Times New Roman"/>
        <charset val="134"/>
      </rPr>
      <t>570</t>
    </r>
    <r>
      <rPr>
        <sz val="18"/>
        <rFont val="方正仿宋简体"/>
        <charset val="134"/>
      </rPr>
      <t>万元；</t>
    </r>
    <r>
      <rPr>
        <sz val="18"/>
        <rFont val="Times New Roman"/>
        <charset val="134"/>
      </rPr>
      <t xml:space="preserve">
</t>
    </r>
    <r>
      <rPr>
        <sz val="18"/>
        <rFont val="方正仿宋简体"/>
        <charset val="134"/>
      </rPr>
      <t>效益指标：</t>
    </r>
    <r>
      <rPr>
        <sz val="18"/>
        <rFont val="Times New Roman"/>
        <charset val="134"/>
      </rPr>
      <t xml:space="preserve">
1</t>
    </r>
    <r>
      <rPr>
        <sz val="18"/>
        <rFont val="方正仿宋简体"/>
        <charset val="134"/>
      </rPr>
      <t>、社会效益：保障</t>
    </r>
    <r>
      <rPr>
        <sz val="18"/>
        <rFont val="Times New Roman"/>
        <charset val="134"/>
      </rPr>
      <t>1.5</t>
    </r>
    <r>
      <rPr>
        <sz val="18"/>
        <rFont val="方正仿宋简体"/>
        <charset val="134"/>
      </rPr>
      <t>万亩扬黄灌区正常运行；</t>
    </r>
    <r>
      <rPr>
        <sz val="18"/>
        <rFont val="Times New Roman"/>
        <charset val="134"/>
      </rPr>
      <t xml:space="preserve">
2</t>
    </r>
    <r>
      <rPr>
        <sz val="18"/>
        <rFont val="方正仿宋简体"/>
        <charset val="134"/>
      </rPr>
      <t>、经济效益：增加农民收入；</t>
    </r>
    <r>
      <rPr>
        <sz val="18"/>
        <rFont val="Times New Roman"/>
        <charset val="134"/>
      </rPr>
      <t xml:space="preserve">
3</t>
    </r>
    <r>
      <rPr>
        <sz val="18"/>
        <rFont val="方正仿宋简体"/>
        <charset val="134"/>
      </rPr>
      <t>、项目持续发挥作用：保障工程长期正常运行</t>
    </r>
    <r>
      <rPr>
        <sz val="18"/>
        <rFont val="Times New Roman"/>
        <charset val="134"/>
      </rPr>
      <t xml:space="preserve">
</t>
    </r>
    <r>
      <rPr>
        <sz val="18"/>
        <rFont val="方正仿宋简体"/>
        <charset val="134"/>
      </rPr>
      <t>满意度指标：受益群众满意度</t>
    </r>
    <r>
      <rPr>
        <sz val="18"/>
        <rFont val="Times New Roman"/>
        <charset val="134"/>
      </rPr>
      <t>98%</t>
    </r>
  </si>
  <si>
    <r>
      <rPr>
        <sz val="18"/>
        <rFont val="方正仿宋简体"/>
        <charset val="134"/>
      </rPr>
      <t>解决周边生产用水调蓄能力不足问题</t>
    </r>
    <r>
      <rPr>
        <sz val="18"/>
        <rFont val="Times New Roman"/>
        <charset val="134"/>
      </rPr>
      <t>,</t>
    </r>
    <r>
      <rPr>
        <sz val="18"/>
        <rFont val="方正仿宋简体"/>
        <charset val="134"/>
      </rPr>
      <t>从而缓解农业灌溉系统的供水压力，从一定程度上减轻生态环境破坏，维持区域生态平衡。</t>
    </r>
  </si>
  <si>
    <t>大中型水库移民后期扶持项目盐池县惠安堡镇新庄蓄水池工程</t>
  </si>
  <si>
    <r>
      <rPr>
        <sz val="18"/>
        <rFont val="方正仿宋简体"/>
        <charset val="134"/>
      </rPr>
      <t>计划资金总投入</t>
    </r>
    <r>
      <rPr>
        <sz val="18"/>
        <rFont val="Times New Roman"/>
        <charset val="134"/>
      </rPr>
      <t>580</t>
    </r>
    <r>
      <rPr>
        <sz val="18"/>
        <rFont val="方正仿宋简体"/>
        <charset val="134"/>
      </rPr>
      <t>万元，用于新建5万方蓄水池1座及配套设施；铺设进、出水管线2条及配套设施。解决狼布掌灌区调蓄能力不足问题。</t>
    </r>
  </si>
  <si>
    <t>狼布掌村</t>
  </si>
  <si>
    <r>
      <rPr>
        <sz val="18"/>
        <rFont val="方正仿宋简体"/>
        <charset val="0"/>
      </rPr>
      <t>狼布掌村预计受益人口</t>
    </r>
    <r>
      <rPr>
        <sz val="18"/>
        <rFont val="Times New Roman"/>
        <charset val="0"/>
      </rPr>
      <t>576</t>
    </r>
    <r>
      <rPr>
        <sz val="18"/>
        <rFont val="方正仿宋简体"/>
        <charset val="0"/>
      </rPr>
      <t>户</t>
    </r>
    <r>
      <rPr>
        <sz val="18"/>
        <rFont val="Times New Roman"/>
        <charset val="0"/>
      </rPr>
      <t>1772</t>
    </r>
    <r>
      <rPr>
        <sz val="18"/>
        <rFont val="方正仿宋简体"/>
        <charset val="0"/>
      </rPr>
      <t>人</t>
    </r>
  </si>
  <si>
    <r>
      <rPr>
        <sz val="18"/>
        <rFont val="Times New Roman"/>
        <charset val="134"/>
      </rPr>
      <t>1</t>
    </r>
    <r>
      <rPr>
        <sz val="18"/>
        <rFont val="方正仿宋简体"/>
        <charset val="134"/>
      </rPr>
      <t>、产出指标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）数量指标：新建</t>
    </r>
    <r>
      <rPr>
        <sz val="18"/>
        <rFont val="Times New Roman"/>
        <charset val="134"/>
      </rPr>
      <t>5</t>
    </r>
    <r>
      <rPr>
        <sz val="18"/>
        <rFont val="方正仿宋简体"/>
        <charset val="134"/>
      </rPr>
      <t>万方蓄水池</t>
    </r>
    <r>
      <rPr>
        <sz val="18"/>
        <rFont val="Times New Roman"/>
        <charset val="134"/>
      </rPr>
      <t>1</t>
    </r>
    <r>
      <rPr>
        <sz val="18"/>
        <rFont val="方正仿宋简体"/>
        <charset val="134"/>
      </rPr>
      <t>座，铺设进、出水管线</t>
    </r>
    <r>
      <rPr>
        <sz val="18"/>
        <rFont val="Times New Roman"/>
        <charset val="134"/>
      </rPr>
      <t>2</t>
    </r>
    <r>
      <rPr>
        <sz val="18"/>
        <rFont val="方正仿宋简体"/>
        <charset val="134"/>
      </rPr>
      <t>条及配套设施。</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）质量指标：合格率</t>
    </r>
    <r>
      <rPr>
        <sz val="18"/>
        <rFont val="Times New Roman"/>
        <charset val="134"/>
      </rPr>
      <t>100%</t>
    </r>
    <r>
      <rPr>
        <sz val="18"/>
        <rFont val="方正仿宋简体"/>
        <charset val="134"/>
      </rPr>
      <t>。</t>
    </r>
    <r>
      <rPr>
        <sz val="18"/>
        <rFont val="Times New Roman"/>
        <charset val="134"/>
      </rPr>
      <t xml:space="preserve">
</t>
    </r>
    <r>
      <rPr>
        <sz val="18"/>
        <rFont val="方正仿宋简体"/>
        <charset val="134"/>
      </rPr>
      <t>（</t>
    </r>
    <r>
      <rPr>
        <sz val="18"/>
        <rFont val="Times New Roman"/>
        <charset val="134"/>
      </rPr>
      <t>3</t>
    </r>
    <r>
      <rPr>
        <sz val="18"/>
        <rFont val="方正仿宋简体"/>
        <charset val="134"/>
      </rPr>
      <t>）时效指标：项目完成期限</t>
    </r>
    <r>
      <rPr>
        <sz val="18"/>
        <rFont val="Times New Roman"/>
        <charset val="134"/>
      </rPr>
      <t>2025</t>
    </r>
    <r>
      <rPr>
        <sz val="18"/>
        <rFont val="方正仿宋简体"/>
        <charset val="134"/>
      </rPr>
      <t>年</t>
    </r>
    <r>
      <rPr>
        <sz val="18"/>
        <rFont val="Times New Roman"/>
        <charset val="134"/>
      </rPr>
      <t>12</t>
    </r>
    <r>
      <rPr>
        <sz val="18"/>
        <rFont val="方正仿宋简体"/>
        <charset val="134"/>
      </rPr>
      <t>月。</t>
    </r>
    <r>
      <rPr>
        <sz val="18"/>
        <rFont val="Times New Roman"/>
        <charset val="134"/>
      </rPr>
      <t xml:space="preserve">
</t>
    </r>
    <r>
      <rPr>
        <sz val="18"/>
        <rFont val="方正仿宋简体"/>
        <charset val="134"/>
      </rPr>
      <t>（</t>
    </r>
    <r>
      <rPr>
        <sz val="18"/>
        <rFont val="Times New Roman"/>
        <charset val="134"/>
      </rPr>
      <t>4</t>
    </r>
    <r>
      <rPr>
        <sz val="18"/>
        <rFont val="方正仿宋简体"/>
        <charset val="134"/>
      </rPr>
      <t>）成本指标：投入资金</t>
    </r>
    <r>
      <rPr>
        <sz val="18"/>
        <rFont val="Times New Roman"/>
        <charset val="134"/>
      </rPr>
      <t>580</t>
    </r>
    <r>
      <rPr>
        <sz val="18"/>
        <rFont val="方正仿宋简体"/>
        <charset val="134"/>
      </rPr>
      <t>万元。</t>
    </r>
    <r>
      <rPr>
        <sz val="18"/>
        <rFont val="Times New Roman"/>
        <charset val="134"/>
      </rPr>
      <t xml:space="preserve">
2</t>
    </r>
    <r>
      <rPr>
        <sz val="18"/>
        <rFont val="方正仿宋简体"/>
        <charset val="134"/>
      </rPr>
      <t>、效益指标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）经济效益指标：</t>
    </r>
    <r>
      <rPr>
        <sz val="18"/>
        <rFont val="Times New Roman"/>
        <charset val="134"/>
      </rPr>
      <t xml:space="preserve">
</t>
    </r>
    <r>
      <rPr>
        <sz val="18"/>
        <rFont val="方正仿宋简体"/>
        <charset val="134"/>
      </rPr>
      <t>村民经济收入显著提高；</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）社会效益指标：有效改善灌区灌溉条件，有效提高水的利用率。</t>
    </r>
    <r>
      <rPr>
        <sz val="18"/>
        <rFont val="Times New Roman"/>
        <charset val="134"/>
      </rPr>
      <t xml:space="preserve">
3</t>
    </r>
    <r>
      <rPr>
        <sz val="18"/>
        <rFont val="方正仿宋简体"/>
        <charset val="134"/>
      </rPr>
      <t>、满意度指标</t>
    </r>
    <r>
      <rPr>
        <sz val="18"/>
        <rFont val="Times New Roman"/>
        <charset val="134"/>
      </rPr>
      <t xml:space="preserve">
</t>
    </r>
    <r>
      <rPr>
        <sz val="18"/>
        <rFont val="方正仿宋简体"/>
        <charset val="134"/>
      </rPr>
      <t>（</t>
    </r>
    <r>
      <rPr>
        <sz val="18"/>
        <rFont val="Times New Roman"/>
        <charset val="134"/>
      </rPr>
      <t>1</t>
    </r>
    <r>
      <rPr>
        <sz val="18"/>
        <rFont val="方正仿宋简体"/>
        <charset val="134"/>
      </rPr>
      <t>）受益群众满意度：</t>
    </r>
    <r>
      <rPr>
        <sz val="18"/>
        <rFont val="Times New Roman"/>
        <charset val="134"/>
      </rPr>
      <t>≥90%</t>
    </r>
    <r>
      <rPr>
        <sz val="18"/>
        <rFont val="方正仿宋简体"/>
        <charset val="134"/>
      </rPr>
      <t>。</t>
    </r>
  </si>
  <si>
    <r>
      <rPr>
        <sz val="18"/>
        <rFont val="方正仿宋简体"/>
        <charset val="134"/>
      </rPr>
      <t>蓄水池建设期间，优先雇佣本地脱贫户农民参与工程建设。可提供</t>
    </r>
    <r>
      <rPr>
        <sz val="18"/>
        <rFont val="Times New Roman"/>
        <charset val="134"/>
      </rPr>
      <t>2</t>
    </r>
    <r>
      <rPr>
        <sz val="18"/>
        <rFont val="方正仿宋简体"/>
        <charset val="134"/>
      </rPr>
      <t>个工作岗位，预计每人增收</t>
    </r>
    <r>
      <rPr>
        <sz val="18"/>
        <rFont val="Times New Roman"/>
        <charset val="134"/>
      </rPr>
      <t>2000</t>
    </r>
    <r>
      <rPr>
        <sz val="18"/>
        <rFont val="方正仿宋简体"/>
        <charset val="134"/>
      </rPr>
      <t>元</t>
    </r>
    <r>
      <rPr>
        <sz val="18"/>
        <rFont val="Times New Roman"/>
        <charset val="134"/>
      </rPr>
      <t xml:space="preserve"> </t>
    </r>
    <r>
      <rPr>
        <sz val="18"/>
        <rFont val="方正仿宋简体"/>
        <charset val="134"/>
      </rPr>
      <t>。</t>
    </r>
    <r>
      <rPr>
        <sz val="18"/>
        <rFont val="Times New Roman"/>
        <charset val="134"/>
      </rPr>
      <t xml:space="preserve">
</t>
    </r>
    <r>
      <rPr>
        <sz val="18"/>
        <rFont val="方正仿宋简体"/>
        <charset val="134"/>
      </rPr>
      <t>建成后，长期雇佣当地农民负责日常维护，如定期检查水池结构、清理杂物、监测水质等。</t>
    </r>
  </si>
  <si>
    <t>盐池县冯记沟乡黑土坑蓄水池工程项目</t>
  </si>
  <si>
    <r>
      <rPr>
        <sz val="18"/>
        <rFont val="方正仿宋简体"/>
        <charset val="134"/>
      </rPr>
      <t>计划资金总投入</t>
    </r>
    <r>
      <rPr>
        <sz val="18"/>
        <rFont val="Times New Roman"/>
        <charset val="134"/>
      </rPr>
      <t>1600</t>
    </r>
    <r>
      <rPr>
        <sz val="18"/>
        <rFont val="方正仿宋简体"/>
        <charset val="134"/>
      </rPr>
      <t>万元，新建20万方蓄水池1座，泵站1座，沉沙池1座及其它配套设施，提高周边灌区生产用水调节能力。</t>
    </r>
  </si>
  <si>
    <r>
      <rPr>
        <sz val="18"/>
        <rFont val="方正仿宋简体"/>
        <charset val="0"/>
      </rPr>
      <t>平台村预计受益人口至少</t>
    </r>
    <r>
      <rPr>
        <sz val="18"/>
        <rFont val="Times New Roman"/>
        <charset val="0"/>
      </rPr>
      <t>356</t>
    </r>
    <r>
      <rPr>
        <sz val="18"/>
        <rFont val="方正仿宋简体"/>
        <charset val="0"/>
      </rPr>
      <t>户</t>
    </r>
    <r>
      <rPr>
        <sz val="18"/>
        <rFont val="Times New Roman"/>
        <charset val="0"/>
      </rPr>
      <t>1004</t>
    </r>
    <r>
      <rPr>
        <sz val="18"/>
        <rFont val="方正仿宋简体"/>
        <charset val="0"/>
      </rPr>
      <t>人。</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</si>
  <si>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）数量指标：新建</t>
    </r>
    <r>
      <rPr>
        <sz val="18"/>
        <rFont val="Times New Roman"/>
        <charset val="0"/>
      </rPr>
      <t>20</t>
    </r>
    <r>
      <rPr>
        <sz val="18"/>
        <rFont val="方正仿宋简体"/>
        <charset val="0"/>
      </rPr>
      <t>万方蓄水池</t>
    </r>
    <r>
      <rPr>
        <sz val="18"/>
        <rFont val="Times New Roman"/>
        <charset val="0"/>
      </rPr>
      <t>1</t>
    </r>
    <r>
      <rPr>
        <sz val="18"/>
        <rFont val="方正仿宋简体"/>
        <charset val="0"/>
      </rPr>
      <t>座，泵站</t>
    </r>
    <r>
      <rPr>
        <sz val="18"/>
        <rFont val="Times New Roman"/>
        <charset val="0"/>
      </rPr>
      <t>1</t>
    </r>
    <r>
      <rPr>
        <sz val="18"/>
        <rFont val="方正仿宋简体"/>
        <charset val="0"/>
      </rPr>
      <t>座，沉沙池</t>
    </r>
    <r>
      <rPr>
        <sz val="18"/>
        <rFont val="Times New Roman"/>
        <charset val="0"/>
      </rPr>
      <t>1</t>
    </r>
    <r>
      <rPr>
        <sz val="18"/>
        <rFont val="方正仿宋简体"/>
        <charset val="0"/>
      </rPr>
      <t>座及其它配套设施。</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1600</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）社会效益指标：提高村民幸福指数。</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≥94%</t>
    </r>
    <r>
      <rPr>
        <sz val="18"/>
        <rFont val="方正仿宋简体"/>
        <charset val="0"/>
      </rPr>
      <t>。</t>
    </r>
  </si>
  <si>
    <t>蓄水池建设期间，优先雇佣本地农民参与工程建设。建成后，长期雇佣当地农民负责日常维护，如定期检查水池结构、清理杂物、监测水质等。</t>
  </si>
  <si>
    <r>
      <rPr>
        <sz val="18"/>
        <rFont val="方正仿宋简体"/>
        <charset val="0"/>
      </rPr>
      <t>大水坑镇大水坑村</t>
    </r>
    <r>
      <rPr>
        <sz val="18"/>
        <rFont val="Times New Roman"/>
        <charset val="0"/>
      </rPr>
      <t>2025</t>
    </r>
    <r>
      <rPr>
        <sz val="18"/>
        <rFont val="方正仿宋简体"/>
        <charset val="0"/>
      </rPr>
      <t>年双梁井红梅杏林区软体水窖建设项目（闽宁）</t>
    </r>
  </si>
  <si>
    <r>
      <rPr>
        <sz val="18"/>
        <rFont val="方正仿宋简体"/>
        <charset val="134"/>
      </rPr>
      <t>计划资金总投入</t>
    </r>
    <r>
      <rPr>
        <sz val="18"/>
        <rFont val="Times New Roman"/>
        <charset val="134"/>
      </rPr>
      <t>300</t>
    </r>
    <r>
      <rPr>
        <sz val="18"/>
        <rFont val="方正仿宋简体"/>
        <charset val="134"/>
      </rPr>
      <t>万元，在双梁井红梅杏林区内实施节水灌溉，建设</t>
    </r>
    <r>
      <rPr>
        <sz val="18"/>
        <rFont val="Times New Roman"/>
        <charset val="134"/>
      </rPr>
      <t>500</t>
    </r>
    <r>
      <rPr>
        <sz val="18"/>
        <rFont val="方正仿宋简体"/>
        <charset val="134"/>
      </rPr>
      <t>个软体水窖及配套动力管网设施。</t>
    </r>
  </si>
  <si>
    <t>大水坑村</t>
  </si>
  <si>
    <t>大水坑镇人民政府</t>
  </si>
  <si>
    <r>
      <rPr>
        <sz val="18"/>
        <rFont val="方正仿宋简体"/>
        <charset val="0"/>
      </rPr>
      <t>大水坑村预计受益人口至少</t>
    </r>
    <r>
      <rPr>
        <sz val="18"/>
        <rFont val="Times New Roman"/>
        <charset val="0"/>
      </rPr>
      <t>130</t>
    </r>
    <r>
      <rPr>
        <sz val="18"/>
        <rFont val="方正仿宋简体"/>
        <charset val="0"/>
      </rPr>
      <t>人，其中脱贫人口</t>
    </r>
    <r>
      <rPr>
        <sz val="18"/>
        <rFont val="Times New Roman"/>
        <charset val="0"/>
      </rPr>
      <t>80</t>
    </r>
    <r>
      <rPr>
        <sz val="18"/>
        <rFont val="方正仿宋简体"/>
        <charset val="0"/>
      </rPr>
      <t>人。</t>
    </r>
  </si>
  <si>
    <r>
      <rPr>
        <sz val="18"/>
        <color rgb="FF000000"/>
        <rFont val="Times New Roman"/>
        <charset val="0"/>
      </rPr>
      <t>1</t>
    </r>
    <r>
      <rPr>
        <sz val="18"/>
        <color rgb="FF000000"/>
        <rFont val="方正仿宋简体"/>
        <charset val="0"/>
      </rPr>
      <t>、产出指标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）数量指标：新建软体水窖</t>
    </r>
    <r>
      <rPr>
        <sz val="18"/>
        <color rgb="FF000000"/>
        <rFont val="Times New Roman"/>
        <charset val="0"/>
      </rPr>
      <t>500</t>
    </r>
    <r>
      <rPr>
        <sz val="18"/>
        <color rgb="FF000000"/>
        <rFont val="方正仿宋简体"/>
        <charset val="0"/>
      </rPr>
      <t>个及配套设施。</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）时效指标：项目完成期限</t>
    </r>
    <r>
      <rPr>
        <sz val="18"/>
        <color rgb="FF000000"/>
        <rFont val="Times New Roman"/>
        <charset val="0"/>
      </rPr>
      <t>2025</t>
    </r>
    <r>
      <rPr>
        <sz val="18"/>
        <color rgb="FF000000"/>
        <rFont val="方正仿宋简体"/>
        <charset val="0"/>
      </rPr>
      <t>年</t>
    </r>
    <r>
      <rPr>
        <sz val="18"/>
        <color rgb="FF000000"/>
        <rFont val="Times New Roman"/>
        <charset val="0"/>
      </rPr>
      <t>12</t>
    </r>
    <r>
      <rPr>
        <sz val="18"/>
        <color rgb="FF000000"/>
        <rFont val="方正仿宋简体"/>
        <charset val="0"/>
      </rPr>
      <t>月。</t>
    </r>
    <r>
      <rPr>
        <sz val="18"/>
        <color rgb="FF000000"/>
        <rFont val="Times New Roman"/>
        <charset val="0"/>
      </rPr>
      <t xml:space="preserve">
</t>
    </r>
    <r>
      <rPr>
        <sz val="18"/>
        <color rgb="FF000000"/>
        <rFont val="方正仿宋简体"/>
        <charset val="0"/>
      </rPr>
      <t>（</t>
    </r>
    <r>
      <rPr>
        <sz val="18"/>
        <color rgb="FF000000"/>
        <rFont val="Times New Roman"/>
        <charset val="0"/>
      </rPr>
      <t>4</t>
    </r>
    <r>
      <rPr>
        <sz val="18"/>
        <color rgb="FF000000"/>
        <rFont val="方正仿宋简体"/>
        <charset val="0"/>
      </rPr>
      <t>）成本指标：投入资金</t>
    </r>
    <r>
      <rPr>
        <sz val="18"/>
        <color rgb="FF000000"/>
        <rFont val="Times New Roman"/>
        <charset val="0"/>
      </rPr>
      <t>300</t>
    </r>
    <r>
      <rPr>
        <sz val="18"/>
        <color rgb="FF000000"/>
        <rFont val="方正仿宋简体"/>
        <charset val="0"/>
      </rPr>
      <t>万元。</t>
    </r>
    <r>
      <rPr>
        <sz val="18"/>
        <color rgb="FF000000"/>
        <rFont val="Times New Roman"/>
        <charset val="0"/>
      </rPr>
      <t xml:space="preserve">
2</t>
    </r>
    <r>
      <rPr>
        <sz val="18"/>
        <color rgb="FF000000"/>
        <rFont val="方正仿宋简体"/>
        <charset val="0"/>
      </rPr>
      <t>、效益指标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）经济效益指标：</t>
    </r>
    <r>
      <rPr>
        <sz val="18"/>
        <color rgb="FF000000"/>
        <rFont val="Times New Roman"/>
        <charset val="0"/>
      </rPr>
      <t xml:space="preserve">
</t>
    </r>
    <r>
      <rPr>
        <sz val="18"/>
        <color rgb="FF000000"/>
        <rFont val="方正仿宋简体"/>
        <charset val="0"/>
      </rPr>
      <t>村民收入显著提高；</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）社会效益指标：解决本村就业，提高村民幸福指数。</t>
    </r>
    <r>
      <rPr>
        <sz val="18"/>
        <color rgb="FF000000"/>
        <rFont val="Times New Roman"/>
        <charset val="0"/>
      </rPr>
      <t xml:space="preserve">
3</t>
    </r>
    <r>
      <rPr>
        <sz val="18"/>
        <color rgb="FF000000"/>
        <rFont val="方正仿宋简体"/>
        <charset val="0"/>
      </rPr>
      <t>、满意度指标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）受益群众满意度：</t>
    </r>
    <r>
      <rPr>
        <sz val="18"/>
        <color rgb="FF000000"/>
        <rFont val="Times New Roman"/>
        <charset val="0"/>
      </rPr>
      <t>≥94%</t>
    </r>
    <r>
      <rPr>
        <sz val="18"/>
        <color rgb="FF000000"/>
        <rFont val="方正仿宋简体"/>
        <charset val="0"/>
      </rPr>
      <t>。</t>
    </r>
  </si>
  <si>
    <r>
      <rPr>
        <sz val="18"/>
        <rFont val="方正仿宋简体"/>
        <charset val="0"/>
      </rPr>
      <t>惠安堡镇隰宁堡村</t>
    </r>
    <r>
      <rPr>
        <sz val="18"/>
        <rFont val="Times New Roman"/>
        <charset val="0"/>
      </rPr>
      <t>2025</t>
    </r>
    <r>
      <rPr>
        <sz val="18"/>
        <rFont val="方正仿宋简体"/>
        <charset val="0"/>
      </rPr>
      <t>年蓄水池项目</t>
    </r>
  </si>
  <si>
    <r>
      <rPr>
        <sz val="18"/>
        <rFont val="方正仿宋简体"/>
        <charset val="0"/>
      </rPr>
      <t>计划资金总投入</t>
    </r>
    <r>
      <rPr>
        <sz val="18"/>
        <rFont val="Times New Roman"/>
        <charset val="0"/>
      </rPr>
      <t>300</t>
    </r>
    <r>
      <rPr>
        <sz val="18"/>
        <rFont val="方正仿宋简体"/>
        <charset val="0"/>
      </rPr>
      <t>万元，修建</t>
    </r>
    <r>
      <rPr>
        <sz val="18"/>
        <rFont val="Times New Roman"/>
        <charset val="0"/>
      </rPr>
      <t>5</t>
    </r>
    <r>
      <rPr>
        <sz val="18"/>
        <rFont val="方正仿宋简体"/>
        <charset val="0"/>
      </rPr>
      <t>万方蓄水池</t>
    </r>
    <r>
      <rPr>
        <sz val="18"/>
        <rFont val="Times New Roman"/>
        <charset val="0"/>
      </rPr>
      <t>1</t>
    </r>
    <r>
      <rPr>
        <sz val="18"/>
        <rFont val="方正仿宋简体"/>
        <charset val="0"/>
      </rPr>
      <t>座，用于浇灌</t>
    </r>
    <r>
      <rPr>
        <sz val="18"/>
        <rFont val="Times New Roman"/>
        <charset val="0"/>
      </rPr>
      <t>3100</t>
    </r>
    <r>
      <rPr>
        <sz val="18"/>
        <rFont val="方正仿宋简体"/>
        <charset val="0"/>
      </rPr>
      <t>亩农田。</t>
    </r>
  </si>
  <si>
    <r>
      <rPr>
        <sz val="18"/>
        <rFont val="方正仿宋简体"/>
        <charset val="0"/>
      </rPr>
      <t>隰宁堡村预计受益人口至少</t>
    </r>
    <r>
      <rPr>
        <sz val="18"/>
        <rFont val="Times New Roman"/>
        <charset val="0"/>
      </rPr>
      <t>130</t>
    </r>
    <r>
      <rPr>
        <sz val="18"/>
        <rFont val="方正仿宋简体"/>
        <charset val="0"/>
      </rPr>
      <t>人，其中脱贫人口</t>
    </r>
    <r>
      <rPr>
        <sz val="18"/>
        <rFont val="Times New Roman"/>
        <charset val="0"/>
      </rPr>
      <t>80</t>
    </r>
    <r>
      <rPr>
        <sz val="18"/>
        <rFont val="方正仿宋简体"/>
        <charset val="0"/>
      </rPr>
      <t>人。</t>
    </r>
  </si>
  <si>
    <r>
      <rPr>
        <sz val="18"/>
        <color rgb="FF000000"/>
        <rFont val="Times New Roman"/>
        <charset val="0"/>
      </rPr>
      <t>1</t>
    </r>
    <r>
      <rPr>
        <sz val="18"/>
        <color rgb="FF000000"/>
        <rFont val="方正仿宋简体"/>
        <charset val="0"/>
      </rPr>
      <t>、产出指标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）数量指标：修建</t>
    </r>
    <r>
      <rPr>
        <sz val="18"/>
        <color rgb="FF000000"/>
        <rFont val="Times New Roman"/>
        <charset val="0"/>
      </rPr>
      <t>5</t>
    </r>
    <r>
      <rPr>
        <sz val="18"/>
        <color rgb="FF000000"/>
        <rFont val="方正仿宋简体"/>
        <charset val="0"/>
      </rPr>
      <t>万方蓄水池</t>
    </r>
    <r>
      <rPr>
        <sz val="18"/>
        <color rgb="FF000000"/>
        <rFont val="Times New Roman"/>
        <charset val="0"/>
      </rPr>
      <t>1</t>
    </r>
    <r>
      <rPr>
        <sz val="18"/>
        <color rgb="FF000000"/>
        <rFont val="方正仿宋简体"/>
        <charset val="0"/>
      </rPr>
      <t>座，用于浇灌</t>
    </r>
    <r>
      <rPr>
        <sz val="18"/>
        <color rgb="FF000000"/>
        <rFont val="Times New Roman"/>
        <charset val="0"/>
      </rPr>
      <t>3100</t>
    </r>
    <r>
      <rPr>
        <sz val="18"/>
        <color rgb="FF000000"/>
        <rFont val="方正仿宋简体"/>
        <charset val="0"/>
      </rPr>
      <t>亩农田</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）时效指标：项目完成期限</t>
    </r>
    <r>
      <rPr>
        <sz val="18"/>
        <color rgb="FF000000"/>
        <rFont val="Times New Roman"/>
        <charset val="0"/>
      </rPr>
      <t>2025</t>
    </r>
    <r>
      <rPr>
        <sz val="18"/>
        <color rgb="FF000000"/>
        <rFont val="方正仿宋简体"/>
        <charset val="0"/>
      </rPr>
      <t>年</t>
    </r>
    <r>
      <rPr>
        <sz val="18"/>
        <color rgb="FF000000"/>
        <rFont val="Times New Roman"/>
        <charset val="0"/>
      </rPr>
      <t>12</t>
    </r>
    <r>
      <rPr>
        <sz val="18"/>
        <color rgb="FF000000"/>
        <rFont val="方正仿宋简体"/>
        <charset val="0"/>
      </rPr>
      <t>月。</t>
    </r>
    <r>
      <rPr>
        <sz val="18"/>
        <color rgb="FF000000"/>
        <rFont val="Times New Roman"/>
        <charset val="0"/>
      </rPr>
      <t xml:space="preserve">
</t>
    </r>
    <r>
      <rPr>
        <sz val="18"/>
        <color rgb="FF000000"/>
        <rFont val="方正仿宋简体"/>
        <charset val="0"/>
      </rPr>
      <t>（</t>
    </r>
    <r>
      <rPr>
        <sz val="18"/>
        <color rgb="FF000000"/>
        <rFont val="Times New Roman"/>
        <charset val="0"/>
      </rPr>
      <t>4</t>
    </r>
    <r>
      <rPr>
        <sz val="18"/>
        <color rgb="FF000000"/>
        <rFont val="方正仿宋简体"/>
        <charset val="0"/>
      </rPr>
      <t>）成本指标：投入资金</t>
    </r>
    <r>
      <rPr>
        <sz val="18"/>
        <color rgb="FF000000"/>
        <rFont val="Times New Roman"/>
        <charset val="0"/>
      </rPr>
      <t>300</t>
    </r>
    <r>
      <rPr>
        <sz val="18"/>
        <color rgb="FF000000"/>
        <rFont val="方正仿宋简体"/>
        <charset val="0"/>
      </rPr>
      <t>万元。</t>
    </r>
    <r>
      <rPr>
        <sz val="18"/>
        <color rgb="FF000000"/>
        <rFont val="Times New Roman"/>
        <charset val="0"/>
      </rPr>
      <t xml:space="preserve">
2</t>
    </r>
    <r>
      <rPr>
        <sz val="18"/>
        <color rgb="FF000000"/>
        <rFont val="方正仿宋简体"/>
        <charset val="0"/>
      </rPr>
      <t>、效益指标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）经济效益指标：</t>
    </r>
    <r>
      <rPr>
        <sz val="18"/>
        <color rgb="FF000000"/>
        <rFont val="Times New Roman"/>
        <charset val="0"/>
      </rPr>
      <t xml:space="preserve">
</t>
    </r>
    <r>
      <rPr>
        <sz val="18"/>
        <color rgb="FF000000"/>
        <rFont val="方正仿宋简体"/>
        <charset val="0"/>
      </rPr>
      <t>村民收入显著提高；</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）社会效益指标：解决本村就业，提高村民幸福指数。</t>
    </r>
    <r>
      <rPr>
        <sz val="18"/>
        <color rgb="FF000000"/>
        <rFont val="Times New Roman"/>
        <charset val="0"/>
      </rPr>
      <t xml:space="preserve">
3</t>
    </r>
    <r>
      <rPr>
        <sz val="18"/>
        <color rgb="FF000000"/>
        <rFont val="方正仿宋简体"/>
        <charset val="0"/>
      </rPr>
      <t>、满意度指标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）受益群众满意度：</t>
    </r>
    <r>
      <rPr>
        <sz val="18"/>
        <color rgb="FF000000"/>
        <rFont val="Times New Roman"/>
        <charset val="0"/>
      </rPr>
      <t>≥94%</t>
    </r>
    <r>
      <rPr>
        <sz val="18"/>
        <color rgb="FF000000"/>
        <rFont val="方正仿宋简体"/>
        <charset val="0"/>
      </rPr>
      <t>。</t>
    </r>
  </si>
  <si>
    <r>
      <rPr>
        <sz val="18"/>
        <rFont val="Times New Roman"/>
        <charset val="0"/>
      </rPr>
      <t>2025</t>
    </r>
    <r>
      <rPr>
        <sz val="18"/>
        <rFont val="方正仿宋简体"/>
        <charset val="0"/>
      </rPr>
      <t>年高沙窝镇施记圈村水毁田间设施改造维修项目</t>
    </r>
  </si>
  <si>
    <r>
      <rPr>
        <sz val="18"/>
        <rFont val="方正仿宋简体"/>
        <charset val="0"/>
      </rPr>
      <t>计划资金总投入</t>
    </r>
    <r>
      <rPr>
        <sz val="18"/>
        <rFont val="Times New Roman"/>
        <charset val="0"/>
      </rPr>
      <t>321</t>
    </r>
    <r>
      <rPr>
        <sz val="18"/>
        <rFont val="方正仿宋简体"/>
        <charset val="0"/>
      </rPr>
      <t>万元，用于维修</t>
    </r>
    <r>
      <rPr>
        <sz val="18"/>
        <rFont val="Times New Roman"/>
        <charset val="0"/>
      </rPr>
      <t>1286</t>
    </r>
    <r>
      <rPr>
        <sz val="18"/>
        <rFont val="方正仿宋简体"/>
        <charset val="0"/>
      </rPr>
      <t>亩农田灌溉管网及相关配套设施。</t>
    </r>
  </si>
  <si>
    <t>施记圈村预计受益人口至少1200人以上。</t>
  </si>
  <si>
    <r>
      <rPr>
        <sz val="18"/>
        <rFont val="方正仿宋简体"/>
        <charset val="134"/>
      </rPr>
      <t>维修</t>
    </r>
    <r>
      <rPr>
        <sz val="18"/>
        <rFont val="Times New Roman"/>
        <charset val="134"/>
      </rPr>
      <t>1286</t>
    </r>
    <r>
      <rPr>
        <sz val="18"/>
        <rFont val="方正仿宋简体"/>
        <charset val="134"/>
      </rPr>
      <t>亩农田灌溉管网</t>
    </r>
  </si>
  <si>
    <r>
      <rPr>
        <sz val="18"/>
        <rFont val="方正仿宋简体"/>
        <charset val="134"/>
      </rPr>
      <t>项目完成后，将进一步提高农业综合生产力，改善农民生产、生活条件、促进粮食生产和增加农民收入。改善工程的灌溉效益。预计受益人口至少</t>
    </r>
    <r>
      <rPr>
        <sz val="18"/>
        <rFont val="Times New Roman"/>
        <charset val="134"/>
      </rPr>
      <t>1200</t>
    </r>
    <r>
      <rPr>
        <sz val="18"/>
        <rFont val="方正仿宋简体"/>
        <charset val="134"/>
      </rPr>
      <t>人以上。</t>
    </r>
  </si>
  <si>
    <t>2025年高沙窝镇饲草基地基础设施配套项目</t>
  </si>
  <si>
    <r>
      <rPr>
        <sz val="18"/>
        <rFont val="方正仿宋简体"/>
        <charset val="0"/>
      </rPr>
      <t>计划资金总投入</t>
    </r>
    <r>
      <rPr>
        <sz val="18"/>
        <rFont val="Times New Roman"/>
        <charset val="0"/>
      </rPr>
      <t>200</t>
    </r>
    <r>
      <rPr>
        <sz val="18"/>
        <rFont val="方正仿宋简体"/>
        <charset val="0"/>
      </rPr>
      <t>万元，用于分别在高沙窝村、营西村和宝塔村完成高效节水灌溉工程及配套机电设备等，其中：高沙窝村150亩，营西村500亩，宝塔村500亩。</t>
    </r>
  </si>
  <si>
    <t>高沙窝村、营西村、宝塔村</t>
  </si>
  <si>
    <r>
      <rPr>
        <sz val="18"/>
        <rFont val="方正仿宋简体"/>
        <charset val="0"/>
      </rPr>
      <t>高沙窝镇受益</t>
    </r>
    <r>
      <rPr>
        <sz val="18"/>
        <rFont val="Times New Roman"/>
        <charset val="0"/>
      </rPr>
      <t>50</t>
    </r>
    <r>
      <rPr>
        <sz val="18"/>
        <rFont val="方正仿宋简体"/>
        <charset val="0"/>
      </rPr>
      <t>人其中脱贫户</t>
    </r>
    <r>
      <rPr>
        <sz val="18"/>
        <rFont val="Times New Roman"/>
        <charset val="0"/>
      </rPr>
      <t>10</t>
    </r>
    <r>
      <rPr>
        <sz val="18"/>
        <rFont val="方正仿宋简体"/>
        <charset val="0"/>
      </rPr>
      <t>人</t>
    </r>
  </si>
  <si>
    <r>
      <rPr>
        <sz val="18"/>
        <color rgb="FF000000"/>
        <rFont val="方正仿宋简体"/>
        <charset val="134"/>
      </rPr>
      <t>建设</t>
    </r>
    <r>
      <rPr>
        <sz val="18"/>
        <color rgb="FF000000"/>
        <rFont val="Times New Roman"/>
        <charset val="134"/>
      </rPr>
      <t>1150</t>
    </r>
    <r>
      <rPr>
        <sz val="18"/>
        <color rgb="FF000000"/>
        <rFont val="方正仿宋简体"/>
        <charset val="134"/>
      </rPr>
      <t>亩饲草料基地</t>
    </r>
  </si>
  <si>
    <r>
      <rPr>
        <sz val="18"/>
        <color rgb="FF000000"/>
        <rFont val="方正仿宋简体"/>
        <charset val="134"/>
      </rPr>
      <t>项目建设过程中可吸纳</t>
    </r>
    <r>
      <rPr>
        <sz val="18"/>
        <color rgb="FF000000"/>
        <rFont val="Times New Roman"/>
        <charset val="134"/>
      </rPr>
      <t>50</t>
    </r>
    <r>
      <rPr>
        <sz val="18"/>
        <color rgb="FF000000"/>
        <rFont val="方正仿宋简体"/>
        <charset val="134"/>
      </rPr>
      <t>个本村劳动力参与务工，实现务工收入</t>
    </r>
    <r>
      <rPr>
        <sz val="18"/>
        <color rgb="FF000000"/>
        <rFont val="Times New Roman"/>
        <charset val="134"/>
      </rPr>
      <t>67.8</t>
    </r>
    <r>
      <rPr>
        <sz val="18"/>
        <color rgb="FF000000"/>
        <rFont val="方正仿宋简体"/>
        <charset val="134"/>
      </rPr>
      <t>万元，人均务工增收</t>
    </r>
    <r>
      <rPr>
        <sz val="18"/>
        <color rgb="FF000000"/>
        <rFont val="Times New Roman"/>
        <charset val="134"/>
      </rPr>
      <t>1.36</t>
    </r>
    <r>
      <rPr>
        <sz val="18"/>
        <color rgb="FF000000"/>
        <rFont val="方正仿宋简体"/>
        <charset val="134"/>
      </rPr>
      <t>万元，带动监测对象务工</t>
    </r>
    <r>
      <rPr>
        <sz val="18"/>
        <color rgb="FF000000"/>
        <rFont val="Times New Roman"/>
        <charset val="134"/>
      </rPr>
      <t>10</t>
    </r>
    <r>
      <rPr>
        <sz val="18"/>
        <color rgb="FF000000"/>
        <rFont val="方正仿宋简体"/>
        <charset val="134"/>
      </rPr>
      <t>余人。项目通过实施</t>
    </r>
    <r>
      <rPr>
        <sz val="18"/>
        <color rgb="FF000000"/>
        <rFont val="Times New Roman"/>
        <charset val="134"/>
      </rPr>
      <t>1175</t>
    </r>
    <r>
      <rPr>
        <sz val="18"/>
        <color rgb="FF000000"/>
        <rFont val="方正仿宋简体"/>
        <charset val="134"/>
      </rPr>
      <t>亩青贮饲草种植灌区维修建设，提升改造现有农田水利设施，完善灌溉网络，实现高效节水灌溉。</t>
    </r>
  </si>
  <si>
    <r>
      <rPr>
        <sz val="18"/>
        <rFont val="Times New Roman"/>
        <charset val="0"/>
      </rPr>
      <t>2025</t>
    </r>
    <r>
      <rPr>
        <sz val="18"/>
        <rFont val="方正仿宋简体"/>
        <charset val="0"/>
      </rPr>
      <t>年王乐井乡石山子村生猪养殖园区基础设施改造提升项目（少数民族）</t>
    </r>
  </si>
  <si>
    <r>
      <rPr>
        <sz val="18"/>
        <rFont val="方正仿宋简体"/>
        <charset val="134"/>
      </rPr>
      <t>计划资金总投入</t>
    </r>
    <r>
      <rPr>
        <sz val="18"/>
        <rFont val="Times New Roman"/>
        <charset val="134"/>
      </rPr>
      <t>110.85</t>
    </r>
    <r>
      <rPr>
        <sz val="18"/>
        <rFont val="方正仿宋简体"/>
        <charset val="134"/>
      </rPr>
      <t>万元，用于新建收集池150立方米，黑膜化粪池700立方米，配套干湿分离机1套，新建排水沟、恢复混凝土硬化、新增污水管道、堆粪场围网、铺设堆粪场硬化、新增毛石挡墙及集水坑等，拆除混凝土硬化、现状化粪池等。</t>
    </r>
  </si>
  <si>
    <r>
      <rPr>
        <sz val="18"/>
        <rFont val="方正仿宋简体"/>
        <charset val="0"/>
      </rPr>
      <t>石山子村预计受益人口至少</t>
    </r>
    <r>
      <rPr>
        <sz val="18"/>
        <rFont val="Times New Roman"/>
        <charset val="0"/>
      </rPr>
      <t>30</t>
    </r>
    <r>
      <rPr>
        <sz val="18"/>
        <rFont val="方正仿宋简体"/>
        <charset val="0"/>
      </rPr>
      <t>人，其中脱贫人口</t>
    </r>
    <r>
      <rPr>
        <sz val="18"/>
        <rFont val="Times New Roman"/>
        <charset val="0"/>
      </rPr>
      <t>8</t>
    </r>
    <r>
      <rPr>
        <sz val="18"/>
        <rFont val="方正仿宋简体"/>
        <charset val="0"/>
      </rPr>
      <t>人。</t>
    </r>
  </si>
  <si>
    <t>新建收集池150立方米，黑膜化粪池700立方米，配套干湿分离机1套，对场地进行硬化等。</t>
  </si>
  <si>
    <r>
      <rPr>
        <sz val="18"/>
        <rFont val="方正仿宋简体"/>
        <charset val="134"/>
      </rPr>
      <t>一是对原来生猪养殖园区基础设施进行提升改造，提高棚圈的利用率；二是项目建设后，对生猪粪污进行干湿分离，为</t>
    </r>
    <r>
      <rPr>
        <sz val="18"/>
        <rFont val="Times New Roman"/>
        <charset val="134"/>
      </rPr>
      <t>11</t>
    </r>
    <r>
      <rPr>
        <sz val="18"/>
        <rFont val="方正仿宋简体"/>
        <charset val="134"/>
      </rPr>
      <t>座日光温室提供有机物，减少日光温室种植成本，实现</t>
    </r>
    <r>
      <rPr>
        <sz val="18"/>
        <rFont val="Times New Roman"/>
        <charset val="134"/>
      </rPr>
      <t>“</t>
    </r>
    <r>
      <rPr>
        <sz val="18"/>
        <rFont val="方正仿宋简体"/>
        <charset val="134"/>
      </rPr>
      <t>以养带种、种养结合</t>
    </r>
    <r>
      <rPr>
        <sz val="18"/>
        <rFont val="Times New Roman"/>
        <charset val="134"/>
      </rPr>
      <t>”</t>
    </r>
    <r>
      <rPr>
        <sz val="18"/>
        <rFont val="方正仿宋简体"/>
        <charset val="134"/>
      </rPr>
      <t>的资源环利用生产模式；三是对园区提升改造后，可实现年育肥生猪</t>
    </r>
    <r>
      <rPr>
        <sz val="18"/>
        <rFont val="Times New Roman"/>
        <charset val="134"/>
      </rPr>
      <t>1000</t>
    </r>
    <r>
      <rPr>
        <sz val="18"/>
        <rFont val="方正仿宋简体"/>
        <charset val="134"/>
      </rPr>
      <t>余头，入股养殖户户均纯收入可达</t>
    </r>
    <r>
      <rPr>
        <sz val="18"/>
        <rFont val="Times New Roman"/>
        <charset val="134"/>
      </rPr>
      <t>2</t>
    </r>
    <r>
      <rPr>
        <sz val="18"/>
        <rFont val="方正仿宋简体"/>
        <charset val="134"/>
      </rPr>
      <t>万余元，村集体以</t>
    </r>
    <r>
      <rPr>
        <sz val="18"/>
        <rFont val="Times New Roman"/>
        <charset val="134"/>
      </rPr>
      <t>“</t>
    </r>
    <r>
      <rPr>
        <sz val="18"/>
        <rFont val="方正仿宋简体"/>
        <charset val="134"/>
      </rPr>
      <t>村企合作</t>
    </r>
    <r>
      <rPr>
        <sz val="18"/>
        <rFont val="Times New Roman"/>
        <charset val="134"/>
      </rPr>
      <t>”</t>
    </r>
    <r>
      <rPr>
        <sz val="18"/>
        <rFont val="方正仿宋简体"/>
        <charset val="134"/>
      </rPr>
      <t>模式，入股分红每年保底增收</t>
    </r>
    <r>
      <rPr>
        <sz val="18"/>
        <rFont val="Times New Roman"/>
        <charset val="134"/>
      </rPr>
      <t>7</t>
    </r>
    <r>
      <rPr>
        <sz val="18"/>
        <rFont val="方正仿宋简体"/>
        <charset val="134"/>
      </rPr>
      <t>万余元。</t>
    </r>
  </si>
  <si>
    <r>
      <rPr>
        <sz val="18"/>
        <rFont val="方正仿宋简体"/>
        <charset val="0"/>
      </rPr>
      <t>王乐井乡王乐井村</t>
    </r>
    <r>
      <rPr>
        <sz val="18"/>
        <rFont val="Times New Roman"/>
        <charset val="0"/>
      </rPr>
      <t>2025</t>
    </r>
    <r>
      <rPr>
        <sz val="18"/>
        <rFont val="方正仿宋简体"/>
        <charset val="0"/>
      </rPr>
      <t>年田间灌溉基础设施改造（以工代赈）</t>
    </r>
  </si>
  <si>
    <r>
      <rPr>
        <sz val="18"/>
        <rFont val="方正仿宋简体"/>
        <charset val="0"/>
      </rPr>
      <t>计划资金总投入</t>
    </r>
    <r>
      <rPr>
        <sz val="18"/>
        <rFont val="Times New Roman"/>
        <charset val="0"/>
      </rPr>
      <t>529</t>
    </r>
    <r>
      <rPr>
        <sz val="18"/>
        <rFont val="方正仿宋简体"/>
        <charset val="0"/>
      </rPr>
      <t>万元，改建扬水泵站</t>
    </r>
    <r>
      <rPr>
        <sz val="18"/>
        <rFont val="Times New Roman"/>
        <charset val="0"/>
      </rPr>
      <t>1</t>
    </r>
    <r>
      <rPr>
        <sz val="18"/>
        <rFont val="方正仿宋简体"/>
        <charset val="0"/>
      </rPr>
      <t>座，维修改造蓄水池</t>
    </r>
    <r>
      <rPr>
        <sz val="18"/>
        <rFont val="Times New Roman"/>
        <charset val="0"/>
      </rPr>
      <t>1</t>
    </r>
    <r>
      <rPr>
        <sz val="18"/>
        <rFont val="方正仿宋简体"/>
        <charset val="0"/>
      </rPr>
      <t>座，配套离心泵等设备。</t>
    </r>
  </si>
  <si>
    <r>
      <rPr>
        <sz val="18"/>
        <color rgb="FF000000"/>
        <rFont val="方正仿宋简体"/>
        <charset val="0"/>
      </rPr>
      <t>王乐井村</t>
    </r>
    <r>
      <rPr>
        <sz val="18"/>
        <rFont val="方正仿宋简体"/>
        <charset val="0"/>
      </rPr>
      <t>预计受益人口至少30人，其中脱贫人口5人。</t>
    </r>
  </si>
  <si>
    <r>
      <rPr>
        <sz val="18"/>
        <color rgb="FF000000"/>
        <rFont val="Times New Roman"/>
        <charset val="0"/>
      </rPr>
      <t>1</t>
    </r>
    <r>
      <rPr>
        <sz val="18"/>
        <color rgb="FF000000"/>
        <rFont val="方正仿宋简体"/>
        <charset val="0"/>
      </rPr>
      <t>、产出指标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）数量指标：改建扬水泵站</t>
    </r>
    <r>
      <rPr>
        <sz val="18"/>
        <color rgb="FF000000"/>
        <rFont val="Times New Roman"/>
        <charset val="0"/>
      </rPr>
      <t>1</t>
    </r>
    <r>
      <rPr>
        <sz val="18"/>
        <color rgb="FF000000"/>
        <rFont val="方正仿宋简体"/>
        <charset val="0"/>
      </rPr>
      <t>座，维修改造蓄水池</t>
    </r>
    <r>
      <rPr>
        <sz val="18"/>
        <color rgb="FF000000"/>
        <rFont val="Times New Roman"/>
        <charset val="0"/>
      </rPr>
      <t>1</t>
    </r>
    <r>
      <rPr>
        <sz val="18"/>
        <color rgb="FF000000"/>
        <rFont val="方正仿宋简体"/>
        <charset val="0"/>
      </rPr>
      <t>座，</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）时效指标：项目完成期限</t>
    </r>
    <r>
      <rPr>
        <sz val="18"/>
        <color rgb="FF000000"/>
        <rFont val="Times New Roman"/>
        <charset val="0"/>
      </rPr>
      <t>2025</t>
    </r>
    <r>
      <rPr>
        <sz val="18"/>
        <color rgb="FF000000"/>
        <rFont val="方正仿宋简体"/>
        <charset val="0"/>
      </rPr>
      <t>年</t>
    </r>
    <r>
      <rPr>
        <sz val="18"/>
        <color rgb="FF000000"/>
        <rFont val="Times New Roman"/>
        <charset val="0"/>
      </rPr>
      <t>12</t>
    </r>
    <r>
      <rPr>
        <sz val="18"/>
        <color rgb="FF000000"/>
        <rFont val="方正仿宋简体"/>
        <charset val="0"/>
      </rPr>
      <t>月。</t>
    </r>
    <r>
      <rPr>
        <sz val="18"/>
        <color rgb="FF000000"/>
        <rFont val="Times New Roman"/>
        <charset val="0"/>
      </rPr>
      <t xml:space="preserve">
</t>
    </r>
    <r>
      <rPr>
        <sz val="18"/>
        <color rgb="FF000000"/>
        <rFont val="方正仿宋简体"/>
        <charset val="0"/>
      </rPr>
      <t>（</t>
    </r>
    <r>
      <rPr>
        <sz val="18"/>
        <color rgb="FF000000"/>
        <rFont val="Times New Roman"/>
        <charset val="0"/>
      </rPr>
      <t>4</t>
    </r>
    <r>
      <rPr>
        <sz val="18"/>
        <color rgb="FF000000"/>
        <rFont val="方正仿宋简体"/>
        <charset val="0"/>
      </rPr>
      <t>）成本指标：投入资金</t>
    </r>
    <r>
      <rPr>
        <sz val="18"/>
        <color rgb="FF000000"/>
        <rFont val="Times New Roman"/>
        <charset val="0"/>
      </rPr>
      <t>529</t>
    </r>
    <r>
      <rPr>
        <sz val="18"/>
        <color rgb="FF000000"/>
        <rFont val="方正仿宋简体"/>
        <charset val="0"/>
      </rPr>
      <t>万元。</t>
    </r>
    <r>
      <rPr>
        <sz val="18"/>
        <color rgb="FF000000"/>
        <rFont val="Times New Roman"/>
        <charset val="0"/>
      </rPr>
      <t xml:space="preserve">
2</t>
    </r>
    <r>
      <rPr>
        <sz val="18"/>
        <color rgb="FF000000"/>
        <rFont val="方正仿宋简体"/>
        <charset val="0"/>
      </rPr>
      <t>、效益指标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）经济效益指标：</t>
    </r>
    <r>
      <rPr>
        <sz val="18"/>
        <color rgb="FF000000"/>
        <rFont val="Times New Roman"/>
        <charset val="0"/>
      </rPr>
      <t xml:space="preserve">
</t>
    </r>
    <r>
      <rPr>
        <sz val="18"/>
        <color rgb="FF000000"/>
        <rFont val="方正仿宋简体"/>
        <charset val="0"/>
      </rPr>
      <t>村民收入显著提高；</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）社会效益指标：解决本村就业，提高村民幸福指数。</t>
    </r>
    <r>
      <rPr>
        <sz val="18"/>
        <color rgb="FF000000"/>
        <rFont val="Times New Roman"/>
        <charset val="0"/>
      </rPr>
      <t xml:space="preserve">
3</t>
    </r>
    <r>
      <rPr>
        <sz val="18"/>
        <color rgb="FF000000"/>
        <rFont val="方正仿宋简体"/>
        <charset val="0"/>
      </rPr>
      <t>、满意度指标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）受益群众满意度：</t>
    </r>
    <r>
      <rPr>
        <sz val="18"/>
        <color rgb="FF000000"/>
        <rFont val="Times New Roman"/>
        <charset val="0"/>
      </rPr>
      <t>≥94%</t>
    </r>
    <r>
      <rPr>
        <sz val="18"/>
        <color rgb="FF000000"/>
        <rFont val="方正仿宋简体"/>
        <charset val="0"/>
      </rPr>
      <t>。</t>
    </r>
  </si>
  <si>
    <t>（一）带动农户发展。吸纳农村劳动力稳定就业，提升当地农户收入。项目完成后可以调动农民生产积极性，促进当地经济发展，增加村集体收入，改善农村生产生活条件，预计受益人口至少30人，其中脱贫人口5人。</t>
  </si>
  <si>
    <t>2025年盐池县青山乡常山子村蓄水池改造提升工程项目</t>
  </si>
  <si>
    <r>
      <rPr>
        <sz val="18"/>
        <rFont val="方正仿宋简体"/>
        <charset val="134"/>
      </rPr>
      <t>计划资金总投入</t>
    </r>
    <r>
      <rPr>
        <sz val="18"/>
        <rFont val="Times New Roman"/>
        <charset val="134"/>
      </rPr>
      <t>514</t>
    </r>
    <r>
      <rPr>
        <sz val="18"/>
        <rFont val="方正仿宋简体"/>
        <charset val="134"/>
      </rPr>
      <t>万元，新建沉砂池1座，新建4万方蓄水池1座，新建加压泵站1座，节水改造650亩。</t>
    </r>
  </si>
  <si>
    <r>
      <rPr>
        <sz val="18"/>
        <rFont val="方正仿宋简体"/>
        <charset val="0"/>
      </rPr>
      <t>古峰庄村</t>
    </r>
    <r>
      <rPr>
        <sz val="18"/>
        <rFont val="Times New Roman"/>
        <charset val="0"/>
      </rPr>
      <t xml:space="preserve">
</t>
    </r>
    <r>
      <rPr>
        <sz val="18"/>
        <rFont val="方正仿宋简体"/>
        <charset val="0"/>
      </rPr>
      <t>常山子村</t>
    </r>
  </si>
  <si>
    <r>
      <rPr>
        <sz val="18"/>
        <rFont val="方正仿宋简体"/>
        <charset val="134"/>
      </rPr>
      <t>青山乡</t>
    </r>
    <r>
      <rPr>
        <sz val="18"/>
        <rFont val="Times New Roman"/>
        <charset val="134"/>
      </rPr>
      <t xml:space="preserve">
</t>
    </r>
    <r>
      <rPr>
        <sz val="18"/>
        <rFont val="方正仿宋简体"/>
        <charset val="134"/>
      </rPr>
      <t>人民政府</t>
    </r>
  </si>
  <si>
    <r>
      <rPr>
        <sz val="18"/>
        <rFont val="方正仿宋简体"/>
        <charset val="0"/>
      </rPr>
      <t>古峰庄村</t>
    </r>
    <r>
      <rPr>
        <sz val="18"/>
        <rFont val="Times New Roman"/>
        <charset val="0"/>
      </rPr>
      <t xml:space="preserve">
</t>
    </r>
    <r>
      <rPr>
        <sz val="18"/>
        <rFont val="方正仿宋简体"/>
        <charset val="0"/>
      </rPr>
      <t>预计受益人口至少35人，其中脱贫人口15人</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</si>
  <si>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）数量指标：改造提升建</t>
    </r>
    <r>
      <rPr>
        <sz val="18"/>
        <rFont val="Times New Roman"/>
        <charset val="0"/>
      </rPr>
      <t>4</t>
    </r>
    <r>
      <rPr>
        <sz val="18"/>
        <rFont val="方正仿宋简体"/>
        <charset val="0"/>
      </rPr>
      <t>万方蓄水池</t>
    </r>
    <r>
      <rPr>
        <sz val="18"/>
        <rFont val="Times New Roman"/>
        <charset val="0"/>
      </rPr>
      <t>1</t>
    </r>
    <r>
      <rPr>
        <sz val="18"/>
        <rFont val="方正仿宋简体"/>
        <charset val="0"/>
      </rPr>
      <t>座，节水改造</t>
    </r>
    <r>
      <rPr>
        <sz val="18"/>
        <rFont val="Times New Roman"/>
        <charset val="0"/>
      </rPr>
      <t>650</t>
    </r>
    <r>
      <rPr>
        <sz val="18"/>
        <rFont val="方正仿宋简体"/>
        <charset val="0"/>
      </rPr>
      <t>亩。</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514</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）社会效益指标：解决本村就业，提高村民幸福指数。</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≥94%</t>
    </r>
    <r>
      <rPr>
        <sz val="18"/>
        <rFont val="方正仿宋简体"/>
        <charset val="0"/>
      </rPr>
      <t>。</t>
    </r>
  </si>
  <si>
    <t>2025年青山乡古峰庄村蓄水池建设工程项目</t>
  </si>
  <si>
    <r>
      <rPr>
        <sz val="18"/>
        <rFont val="方正仿宋简体"/>
        <charset val="134"/>
      </rPr>
      <t>计划资金总投入</t>
    </r>
    <r>
      <rPr>
        <sz val="18"/>
        <rFont val="Times New Roman"/>
        <charset val="134"/>
      </rPr>
      <t>696</t>
    </r>
    <r>
      <rPr>
        <sz val="18"/>
        <rFont val="方正仿宋简体"/>
        <charset val="134"/>
      </rPr>
      <t>万元，新建扬水泵站1座，铺设扬水管线0.7千米，4万方蓄水池1座，分水阀1座，新建加压泵站1座，自流管线1.29千米，过滤器房1座，节水改造1576亩。</t>
    </r>
  </si>
  <si>
    <t>古峰庄村</t>
  </si>
  <si>
    <t>青山乡人民政府</t>
  </si>
  <si>
    <t xml:space="preserve">  </t>
  </si>
  <si>
    <t>古峰庄村
预计受益人口至少25人，其中脱贫人口12人</t>
  </si>
  <si>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）数量指标：改造提升建</t>
    </r>
    <r>
      <rPr>
        <sz val="18"/>
        <rFont val="Times New Roman"/>
        <charset val="0"/>
      </rPr>
      <t>4</t>
    </r>
    <r>
      <rPr>
        <sz val="18"/>
        <rFont val="方正仿宋简体"/>
        <charset val="0"/>
      </rPr>
      <t>万方蓄水池</t>
    </r>
    <r>
      <rPr>
        <sz val="18"/>
        <rFont val="Times New Roman"/>
        <charset val="0"/>
      </rPr>
      <t>1</t>
    </r>
    <r>
      <rPr>
        <sz val="18"/>
        <rFont val="方正仿宋简体"/>
        <charset val="0"/>
      </rPr>
      <t>座，节水改造</t>
    </r>
    <r>
      <rPr>
        <sz val="18"/>
        <rFont val="Times New Roman"/>
        <charset val="0"/>
      </rPr>
      <t>1576</t>
    </r>
    <r>
      <rPr>
        <sz val="18"/>
        <rFont val="方正仿宋简体"/>
        <charset val="0"/>
      </rPr>
      <t>亩。</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696</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）社会效益指标：解决本村就业，提高村民幸福指数。</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≥94%</t>
    </r>
    <r>
      <rPr>
        <sz val="18"/>
        <rFont val="方正仿宋简体"/>
        <charset val="0"/>
      </rPr>
      <t>。</t>
    </r>
  </si>
  <si>
    <r>
      <rPr>
        <sz val="18"/>
        <rFont val="方正仿宋简体"/>
        <charset val="0"/>
      </rPr>
      <t>蓄水池建设期间，优先雇佣本地农民参与工程建设。</t>
    </r>
    <r>
      <rPr>
        <sz val="18"/>
        <rFont val="Times New Roman"/>
        <charset val="0"/>
      </rPr>
      <t xml:space="preserve">
</t>
    </r>
    <r>
      <rPr>
        <sz val="18"/>
        <rFont val="方正仿宋简体"/>
        <charset val="0"/>
      </rPr>
      <t>建成后，长期雇佣当地农民负责日常维护，如定期检查水池结构、清理杂物、监测水质等。</t>
    </r>
  </si>
  <si>
    <r>
      <rPr>
        <sz val="18"/>
        <rFont val="方正仿宋简体"/>
        <charset val="0"/>
      </rPr>
      <t>麻黄山乡唐平庄村</t>
    </r>
    <r>
      <rPr>
        <sz val="18"/>
        <rFont val="Times New Roman"/>
        <charset val="0"/>
      </rPr>
      <t>2025</t>
    </r>
    <r>
      <rPr>
        <sz val="18"/>
        <rFont val="方正仿宋简体"/>
        <charset val="0"/>
      </rPr>
      <t>年窑洞民宿基础设施提升完善项目</t>
    </r>
  </si>
  <si>
    <r>
      <rPr>
        <sz val="18"/>
        <rFont val="方正仿宋简体"/>
        <charset val="0"/>
      </rPr>
      <t>计划资金总投入</t>
    </r>
    <r>
      <rPr>
        <sz val="18"/>
        <rFont val="Times New Roman"/>
        <charset val="0"/>
      </rPr>
      <t>200</t>
    </r>
    <r>
      <rPr>
        <sz val="18"/>
        <rFont val="方正仿宋简体"/>
        <charset val="0"/>
      </rPr>
      <t>万元，完善唐平庄村窑洞民宿基础设施，硬化</t>
    </r>
    <r>
      <rPr>
        <sz val="18"/>
        <rFont val="Times New Roman"/>
        <charset val="0"/>
      </rPr>
      <t>1300</t>
    </r>
    <r>
      <rPr>
        <sz val="18"/>
        <rFont val="方正仿宋简体"/>
        <charset val="0"/>
      </rPr>
      <t>平米。</t>
    </r>
  </si>
  <si>
    <t>唐平庄村</t>
  </si>
  <si>
    <r>
      <rPr>
        <sz val="18"/>
        <rFont val="方正仿宋简体"/>
        <charset val="0"/>
      </rPr>
      <t>唐平庄村预计受益人口至少</t>
    </r>
    <r>
      <rPr>
        <sz val="18"/>
        <rFont val="Times New Roman"/>
        <charset val="0"/>
      </rPr>
      <t>13</t>
    </r>
    <r>
      <rPr>
        <sz val="18"/>
        <rFont val="方正仿宋简体"/>
        <charset val="0"/>
      </rPr>
      <t>人，其中脱贫人口</t>
    </r>
    <r>
      <rPr>
        <sz val="18"/>
        <rFont val="Times New Roman"/>
        <charset val="0"/>
      </rPr>
      <t>5</t>
    </r>
    <r>
      <rPr>
        <sz val="18"/>
        <rFont val="方正仿宋简体"/>
        <charset val="0"/>
      </rPr>
      <t>人。</t>
    </r>
  </si>
  <si>
    <r>
      <rPr>
        <sz val="18"/>
        <rFont val="方正仿宋简体"/>
        <charset val="0"/>
      </rPr>
      <t>麻黄山乡</t>
    </r>
    <r>
      <rPr>
        <sz val="18"/>
        <rFont val="Times New Roman"/>
        <charset val="0"/>
      </rPr>
      <t>2025</t>
    </r>
    <r>
      <rPr>
        <sz val="18"/>
        <rFont val="方正仿宋简体"/>
        <charset val="0"/>
      </rPr>
      <t>年大接杏软体水窖节水灌溉及唐平庄窑洞民宿基础设施建设项目（闽宁）</t>
    </r>
  </si>
  <si>
    <r>
      <rPr>
        <sz val="18"/>
        <rFont val="方正仿宋简体"/>
        <charset val="0"/>
      </rPr>
      <t>计划投资</t>
    </r>
    <r>
      <rPr>
        <sz val="18"/>
        <rFont val="Times New Roman"/>
        <charset val="0"/>
      </rPr>
      <t>300</t>
    </r>
    <r>
      <rPr>
        <sz val="18"/>
        <rFont val="方正仿宋简体"/>
        <charset val="0"/>
      </rPr>
      <t>万元，</t>
    </r>
    <r>
      <rPr>
        <sz val="18"/>
        <rFont val="Times New Roman"/>
        <charset val="0"/>
      </rPr>
      <t>1.</t>
    </r>
    <r>
      <rPr>
        <sz val="18"/>
        <rFont val="方正仿宋简体"/>
        <charset val="0"/>
      </rPr>
      <t>对唐平庄二层窑洞民宿场地进行硬化，增加停车场、绿篱、木栅栏、健身设施等。</t>
    </r>
    <r>
      <rPr>
        <sz val="18"/>
        <rFont val="Times New Roman"/>
        <charset val="0"/>
      </rPr>
      <t>2.</t>
    </r>
    <r>
      <rPr>
        <sz val="18"/>
        <rFont val="方正仿宋简体"/>
        <charset val="0"/>
      </rPr>
      <t>大接杏林区内实施软体水窖节水灌溉，完成</t>
    </r>
    <r>
      <rPr>
        <sz val="18"/>
        <rFont val="Times New Roman"/>
        <charset val="0"/>
      </rPr>
      <t>200</t>
    </r>
    <r>
      <rPr>
        <sz val="18"/>
        <rFont val="方正仿宋简体"/>
        <charset val="0"/>
      </rPr>
      <t>个软体水窖。</t>
    </r>
  </si>
  <si>
    <t>唐平庄等村</t>
  </si>
  <si>
    <r>
      <rPr>
        <sz val="18"/>
        <rFont val="方正仿宋简体"/>
        <charset val="0"/>
      </rPr>
      <t>唐平庄等村预计受益人口至少</t>
    </r>
    <r>
      <rPr>
        <sz val="18"/>
        <rFont val="Times New Roman"/>
        <charset val="0"/>
      </rPr>
      <t>130</t>
    </r>
    <r>
      <rPr>
        <sz val="18"/>
        <rFont val="方正仿宋简体"/>
        <charset val="0"/>
      </rPr>
      <t>人，其中脱贫人口</t>
    </r>
    <r>
      <rPr>
        <sz val="18"/>
        <rFont val="Times New Roman"/>
        <charset val="0"/>
      </rPr>
      <t>80</t>
    </r>
    <r>
      <rPr>
        <sz val="18"/>
        <rFont val="方正仿宋简体"/>
        <charset val="0"/>
      </rPr>
      <t>人。</t>
    </r>
  </si>
  <si>
    <r>
      <rPr>
        <sz val="18"/>
        <color rgb="FF000000"/>
        <rFont val="Times New Roman"/>
        <charset val="0"/>
      </rPr>
      <t>1</t>
    </r>
    <r>
      <rPr>
        <sz val="18"/>
        <color rgb="FF000000"/>
        <rFont val="方正仿宋简体"/>
        <charset val="0"/>
      </rPr>
      <t>、产出指标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）数量指标：新建软体水窖</t>
    </r>
    <r>
      <rPr>
        <sz val="18"/>
        <color rgb="FF000000"/>
        <rFont val="Times New Roman"/>
        <charset val="0"/>
      </rPr>
      <t>200</t>
    </r>
    <r>
      <rPr>
        <sz val="18"/>
        <color rgb="FF000000"/>
        <rFont val="方正仿宋简体"/>
        <charset val="0"/>
      </rPr>
      <t>个及配套设施；安装大接杏防霜机</t>
    </r>
    <r>
      <rPr>
        <sz val="18"/>
        <color rgb="FF000000"/>
        <rFont val="Times New Roman"/>
        <charset val="0"/>
      </rPr>
      <t>30</t>
    </r>
    <r>
      <rPr>
        <sz val="18"/>
        <color rgb="FF000000"/>
        <rFont val="方正仿宋简体"/>
        <charset val="0"/>
      </rPr>
      <t>个。</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）时效指标：项目完成期限</t>
    </r>
    <r>
      <rPr>
        <sz val="18"/>
        <color rgb="FF000000"/>
        <rFont val="Times New Roman"/>
        <charset val="0"/>
      </rPr>
      <t>2025</t>
    </r>
    <r>
      <rPr>
        <sz val="18"/>
        <color rgb="FF000000"/>
        <rFont val="方正仿宋简体"/>
        <charset val="0"/>
      </rPr>
      <t>年</t>
    </r>
    <r>
      <rPr>
        <sz val="18"/>
        <color rgb="FF000000"/>
        <rFont val="Times New Roman"/>
        <charset val="0"/>
      </rPr>
      <t>12</t>
    </r>
    <r>
      <rPr>
        <sz val="18"/>
        <color rgb="FF000000"/>
        <rFont val="方正仿宋简体"/>
        <charset val="0"/>
      </rPr>
      <t>月。</t>
    </r>
    <r>
      <rPr>
        <sz val="18"/>
        <color rgb="FF000000"/>
        <rFont val="Times New Roman"/>
        <charset val="0"/>
      </rPr>
      <t xml:space="preserve">
</t>
    </r>
    <r>
      <rPr>
        <sz val="18"/>
        <color rgb="FF000000"/>
        <rFont val="方正仿宋简体"/>
        <charset val="0"/>
      </rPr>
      <t>（</t>
    </r>
    <r>
      <rPr>
        <sz val="18"/>
        <color rgb="FF000000"/>
        <rFont val="Times New Roman"/>
        <charset val="0"/>
      </rPr>
      <t>4</t>
    </r>
    <r>
      <rPr>
        <sz val="18"/>
        <color rgb="FF000000"/>
        <rFont val="方正仿宋简体"/>
        <charset val="0"/>
      </rPr>
      <t>）成本指标：投入资金</t>
    </r>
    <r>
      <rPr>
        <sz val="18"/>
        <color rgb="FF000000"/>
        <rFont val="Times New Roman"/>
        <charset val="0"/>
      </rPr>
      <t>300</t>
    </r>
    <r>
      <rPr>
        <sz val="18"/>
        <color rgb="FF000000"/>
        <rFont val="方正仿宋简体"/>
        <charset val="0"/>
      </rPr>
      <t>万元。</t>
    </r>
    <r>
      <rPr>
        <sz val="18"/>
        <color rgb="FF000000"/>
        <rFont val="Times New Roman"/>
        <charset val="0"/>
      </rPr>
      <t xml:space="preserve">
2</t>
    </r>
    <r>
      <rPr>
        <sz val="18"/>
        <color rgb="FF000000"/>
        <rFont val="方正仿宋简体"/>
        <charset val="0"/>
      </rPr>
      <t>、效益指标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）经济效益指标：</t>
    </r>
    <r>
      <rPr>
        <sz val="18"/>
        <color rgb="FF000000"/>
        <rFont val="Times New Roman"/>
        <charset val="0"/>
      </rPr>
      <t xml:space="preserve">
</t>
    </r>
    <r>
      <rPr>
        <sz val="18"/>
        <color rgb="FF000000"/>
        <rFont val="方正仿宋简体"/>
        <charset val="0"/>
      </rPr>
      <t>村民收入显著提高；</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）社会效益指标：解决本村就业，提高村民幸福指数。</t>
    </r>
    <r>
      <rPr>
        <sz val="18"/>
        <color rgb="FF000000"/>
        <rFont val="Times New Roman"/>
        <charset val="0"/>
      </rPr>
      <t xml:space="preserve">
3</t>
    </r>
    <r>
      <rPr>
        <sz val="18"/>
        <color rgb="FF000000"/>
        <rFont val="方正仿宋简体"/>
        <charset val="0"/>
      </rPr>
      <t>、满意度指标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）受益群众满意度：</t>
    </r>
    <r>
      <rPr>
        <sz val="18"/>
        <color rgb="FF000000"/>
        <rFont val="Times New Roman"/>
        <charset val="0"/>
      </rPr>
      <t>≥94%</t>
    </r>
    <r>
      <rPr>
        <sz val="18"/>
        <color rgb="FF000000"/>
        <rFont val="方正仿宋简体"/>
        <charset val="0"/>
      </rPr>
      <t>。</t>
    </r>
  </si>
  <si>
    <r>
      <rPr>
        <sz val="18"/>
        <rFont val="Times New Roman"/>
        <charset val="0"/>
      </rPr>
      <t>2025</t>
    </r>
    <r>
      <rPr>
        <sz val="18"/>
        <rFont val="方正仿宋简体"/>
        <charset val="0"/>
      </rPr>
      <t>年狮城宁好电商网批（西部）运营基地直播楼消防改造项目（闽宁）</t>
    </r>
  </si>
  <si>
    <r>
      <rPr>
        <sz val="18"/>
        <rFont val="方正仿宋简体"/>
        <charset val="134"/>
      </rPr>
      <t>投入资金</t>
    </r>
    <r>
      <rPr>
        <sz val="18"/>
        <rFont val="Times New Roman"/>
        <charset val="134"/>
      </rPr>
      <t>20</t>
    </r>
    <r>
      <rPr>
        <sz val="18"/>
        <rFont val="方正仿宋简体"/>
        <charset val="134"/>
      </rPr>
      <t>万元，改造三层直播楼消防设施，安装消防水管、消火栓、灭火器等，增加水管直径。</t>
    </r>
  </si>
  <si>
    <t>狮城宁好电商网批（西部）运营基地</t>
  </si>
  <si>
    <t>工业信息化和商务局</t>
  </si>
  <si>
    <r>
      <rPr>
        <sz val="18"/>
        <rFont val="方正仿宋简体"/>
        <charset val="0"/>
      </rPr>
      <t>盐池县脱贫户</t>
    </r>
    <r>
      <rPr>
        <sz val="18"/>
        <rFont val="Times New Roman"/>
        <charset val="0"/>
      </rPr>
      <t>10</t>
    </r>
    <r>
      <rPr>
        <sz val="18"/>
        <rFont val="方正仿宋简体"/>
        <charset val="0"/>
      </rPr>
      <t>人</t>
    </r>
  </si>
  <si>
    <r>
      <rPr>
        <sz val="18"/>
        <rFont val="方正仿宋简体"/>
        <charset val="0"/>
      </rPr>
      <t>产出指标：</t>
    </r>
    <r>
      <rPr>
        <sz val="18"/>
        <rFont val="Times New Roman"/>
        <charset val="0"/>
      </rPr>
      <t xml:space="preserve">
1.</t>
    </r>
    <r>
      <rPr>
        <sz val="18"/>
        <rFont val="方正仿宋简体"/>
        <charset val="0"/>
      </rPr>
      <t>改造三层直播楼消防设施，安装消防水管、消火栓、灭火器等，增加水管直径。</t>
    </r>
    <r>
      <rPr>
        <sz val="18"/>
        <rFont val="Times New Roman"/>
        <charset val="0"/>
      </rPr>
      <t xml:space="preserve">
2.</t>
    </r>
    <r>
      <rPr>
        <sz val="18"/>
        <rFont val="方正仿宋简体"/>
        <charset val="0"/>
      </rPr>
      <t>成本指标：2</t>
    </r>
    <r>
      <rPr>
        <sz val="18"/>
        <rFont val="Times New Roman"/>
        <charset val="0"/>
      </rPr>
      <t>0</t>
    </r>
    <r>
      <rPr>
        <sz val="18"/>
        <rFont val="方正仿宋简体"/>
        <charset val="0"/>
      </rPr>
      <t>万</t>
    </r>
    <r>
      <rPr>
        <sz val="18"/>
        <rFont val="Times New Roman"/>
        <charset val="0"/>
      </rPr>
      <t xml:space="preserve">
3.</t>
    </r>
    <r>
      <rPr>
        <sz val="18"/>
        <rFont val="方正仿宋简体"/>
        <charset val="0"/>
      </rPr>
      <t>时效指标：项目完工时间</t>
    </r>
    <r>
      <rPr>
        <sz val="18"/>
        <rFont val="Times New Roman"/>
        <charset val="0"/>
      </rPr>
      <t>2025</t>
    </r>
    <r>
      <rPr>
        <sz val="18"/>
        <rFont val="方正仿宋简体"/>
        <charset val="0"/>
      </rPr>
      <t>年</t>
    </r>
    <r>
      <rPr>
        <sz val="18"/>
        <rFont val="Times New Roman"/>
        <charset val="0"/>
      </rPr>
      <t>11</t>
    </r>
    <r>
      <rPr>
        <sz val="18"/>
        <rFont val="方正仿宋简体"/>
        <charset val="0"/>
      </rPr>
      <t>月，当年资金支出率</t>
    </r>
    <r>
      <rPr>
        <sz val="18"/>
        <rFont val="Times New Roman"/>
        <charset val="0"/>
      </rPr>
      <t xml:space="preserve">97%.
</t>
    </r>
    <r>
      <rPr>
        <sz val="18"/>
        <rFont val="方正仿宋简体"/>
        <charset val="0"/>
      </rPr>
      <t>效益指标：</t>
    </r>
    <r>
      <rPr>
        <sz val="18"/>
        <rFont val="Times New Roman"/>
        <charset val="0"/>
      </rPr>
      <t xml:space="preserve">
1.</t>
    </r>
    <r>
      <rPr>
        <sz val="18"/>
        <rFont val="方正仿宋简体"/>
        <charset val="0"/>
      </rPr>
      <t>经济效益指标：收入增加</t>
    </r>
    <r>
      <rPr>
        <sz val="18"/>
        <rFont val="Times New Roman"/>
        <charset val="0"/>
      </rPr>
      <t xml:space="preserve">
2.</t>
    </r>
    <r>
      <rPr>
        <sz val="18"/>
        <rFont val="方正仿宋简体"/>
        <charset val="0"/>
      </rPr>
      <t>社会效益指标：带动周围群众务工，户均增收</t>
    </r>
    <r>
      <rPr>
        <sz val="18"/>
        <rFont val="Times New Roman"/>
        <charset val="0"/>
      </rPr>
      <t>2000</t>
    </r>
    <r>
      <rPr>
        <sz val="18"/>
        <rFont val="方正仿宋简体"/>
        <charset val="0"/>
      </rPr>
      <t>元以上</t>
    </r>
    <r>
      <rPr>
        <sz val="18"/>
        <rFont val="Times New Roman"/>
        <charset val="0"/>
      </rPr>
      <t xml:space="preserve">
3.</t>
    </r>
    <r>
      <rPr>
        <sz val="18"/>
        <rFont val="方正仿宋简体"/>
        <charset val="0"/>
      </rPr>
      <t>可持续影响指标：有效激发群众内生动力</t>
    </r>
    <r>
      <rPr>
        <sz val="18"/>
        <rFont val="Times New Roman"/>
        <charset val="0"/>
      </rPr>
      <t xml:space="preserve">
</t>
    </r>
    <r>
      <rPr>
        <sz val="18"/>
        <rFont val="方正仿宋简体"/>
        <charset val="0"/>
      </rPr>
      <t>满意度指标：服务对象满意度</t>
    </r>
    <r>
      <rPr>
        <sz val="18"/>
        <rFont val="Times New Roman"/>
        <charset val="0"/>
      </rPr>
      <t>≥95%</t>
    </r>
  </si>
  <si>
    <r>
      <rPr>
        <sz val="18"/>
        <rFont val="方正仿宋简体"/>
        <charset val="0"/>
      </rPr>
      <t>项目建成后，通过入园企业产业辐射带动作用，积极吸纳脱贫户</t>
    </r>
    <r>
      <rPr>
        <sz val="18"/>
        <rFont val="Times New Roman"/>
        <charset val="0"/>
      </rPr>
      <t>10</t>
    </r>
    <r>
      <rPr>
        <sz val="18"/>
        <rFont val="方正仿宋简体"/>
        <charset val="0"/>
      </rPr>
      <t>人到运营基地务工，人均预计增收</t>
    </r>
    <r>
      <rPr>
        <sz val="18"/>
        <rFont val="Times New Roman"/>
        <charset val="0"/>
      </rPr>
      <t>2000</t>
    </r>
    <r>
      <rPr>
        <sz val="18"/>
        <rFont val="方正仿宋简体"/>
        <charset val="0"/>
      </rPr>
      <t>元以上，实现农民增收，农业增效；同时开展各类促销活动，吸引消费者购买，进一步拓宽销售渠道，提升农民收入。</t>
    </r>
  </si>
  <si>
    <r>
      <rPr>
        <sz val="18"/>
        <rFont val="Times New Roman"/>
        <charset val="0"/>
      </rPr>
      <t>2025</t>
    </r>
    <r>
      <rPr>
        <sz val="18"/>
        <rFont val="方正仿宋简体"/>
        <charset val="0"/>
      </rPr>
      <t>年狮城宁好电商网批（西部）运营基地仓库地热安装工程项目（闽宁）</t>
    </r>
  </si>
  <si>
    <r>
      <rPr>
        <sz val="18"/>
        <rFont val="方正仿宋简体"/>
        <charset val="134"/>
      </rPr>
      <t>投入资金</t>
    </r>
    <r>
      <rPr>
        <sz val="18"/>
        <rFont val="Times New Roman"/>
        <charset val="134"/>
      </rPr>
      <t>30</t>
    </r>
    <r>
      <rPr>
        <sz val="18"/>
        <rFont val="方正仿宋简体"/>
        <charset val="134"/>
      </rPr>
      <t>万元，安装新增采暖面积地热。</t>
    </r>
  </si>
  <si>
    <r>
      <rPr>
        <sz val="18"/>
        <rFont val="方正仿宋简体"/>
        <charset val="0"/>
      </rPr>
      <t>产出指标：</t>
    </r>
    <r>
      <rPr>
        <sz val="18"/>
        <rFont val="Times New Roman"/>
        <charset val="0"/>
      </rPr>
      <t xml:space="preserve">
1.</t>
    </r>
    <r>
      <rPr>
        <sz val="18"/>
        <rFont val="方正仿宋简体"/>
        <charset val="0"/>
      </rPr>
      <t>安装新增采暖面积地热。</t>
    </r>
    <r>
      <rPr>
        <sz val="18"/>
        <rFont val="Times New Roman"/>
        <charset val="0"/>
      </rPr>
      <t xml:space="preserve">
2.</t>
    </r>
    <r>
      <rPr>
        <sz val="18"/>
        <rFont val="方正仿宋简体"/>
        <charset val="0"/>
      </rPr>
      <t>成本指标：30万</t>
    </r>
    <r>
      <rPr>
        <sz val="18"/>
        <rFont val="Times New Roman"/>
        <charset val="0"/>
      </rPr>
      <t xml:space="preserve">
3.</t>
    </r>
    <r>
      <rPr>
        <sz val="18"/>
        <rFont val="方正仿宋简体"/>
        <charset val="0"/>
      </rPr>
      <t>时效指标：项目完工时间</t>
    </r>
    <r>
      <rPr>
        <sz val="18"/>
        <rFont val="Times New Roman"/>
        <charset val="0"/>
      </rPr>
      <t>2025</t>
    </r>
    <r>
      <rPr>
        <sz val="18"/>
        <rFont val="方正仿宋简体"/>
        <charset val="0"/>
      </rPr>
      <t>年</t>
    </r>
    <r>
      <rPr>
        <sz val="18"/>
        <rFont val="Times New Roman"/>
        <charset val="0"/>
      </rPr>
      <t>11</t>
    </r>
    <r>
      <rPr>
        <sz val="18"/>
        <rFont val="方正仿宋简体"/>
        <charset val="0"/>
      </rPr>
      <t>月，当年资金支出率</t>
    </r>
    <r>
      <rPr>
        <sz val="18"/>
        <rFont val="Times New Roman"/>
        <charset val="0"/>
      </rPr>
      <t xml:space="preserve">97%.
</t>
    </r>
    <r>
      <rPr>
        <sz val="18"/>
        <rFont val="方正仿宋简体"/>
        <charset val="0"/>
      </rPr>
      <t>效益指标：</t>
    </r>
    <r>
      <rPr>
        <sz val="18"/>
        <rFont val="Times New Roman"/>
        <charset val="0"/>
      </rPr>
      <t xml:space="preserve">
1.</t>
    </r>
    <r>
      <rPr>
        <sz val="18"/>
        <rFont val="方正仿宋简体"/>
        <charset val="0"/>
      </rPr>
      <t>经济效益指标：收入增加</t>
    </r>
    <r>
      <rPr>
        <sz val="18"/>
        <rFont val="Times New Roman"/>
        <charset val="0"/>
      </rPr>
      <t xml:space="preserve">
2.</t>
    </r>
    <r>
      <rPr>
        <sz val="18"/>
        <rFont val="方正仿宋简体"/>
        <charset val="0"/>
      </rPr>
      <t>社会效益指标：带动周围群众务工，户均增收</t>
    </r>
    <r>
      <rPr>
        <sz val="18"/>
        <rFont val="Times New Roman"/>
        <charset val="0"/>
      </rPr>
      <t>2000</t>
    </r>
    <r>
      <rPr>
        <sz val="18"/>
        <rFont val="方正仿宋简体"/>
        <charset val="0"/>
      </rPr>
      <t>元以上</t>
    </r>
    <r>
      <rPr>
        <sz val="18"/>
        <rFont val="Times New Roman"/>
        <charset val="0"/>
      </rPr>
      <t xml:space="preserve">
3.</t>
    </r>
    <r>
      <rPr>
        <sz val="18"/>
        <rFont val="方正仿宋简体"/>
        <charset val="0"/>
      </rPr>
      <t>可持续影响指标：有效激发群众内生动力</t>
    </r>
    <r>
      <rPr>
        <sz val="18"/>
        <rFont val="Times New Roman"/>
        <charset val="0"/>
      </rPr>
      <t xml:space="preserve">
</t>
    </r>
    <r>
      <rPr>
        <sz val="18"/>
        <rFont val="方正仿宋简体"/>
        <charset val="0"/>
      </rPr>
      <t>满意度指标：服务对象满意度</t>
    </r>
    <r>
      <rPr>
        <sz val="18"/>
        <rFont val="Times New Roman"/>
        <charset val="0"/>
      </rPr>
      <t>≥95%</t>
    </r>
  </si>
  <si>
    <t>（四）</t>
  </si>
  <si>
    <t>产业服务支撑项目
（农业社会化服务等）</t>
  </si>
  <si>
    <t>产业服务支撑项目（农业社会化服务等）</t>
  </si>
  <si>
    <r>
      <rPr>
        <sz val="18"/>
        <rFont val="Times New Roman"/>
        <charset val="0"/>
      </rPr>
      <t>2025</t>
    </r>
    <r>
      <rPr>
        <sz val="18"/>
        <rFont val="方正仿宋简体"/>
        <charset val="0"/>
      </rPr>
      <t>年农特产品展销及消费帮扶项目（闽宁）</t>
    </r>
  </si>
  <si>
    <r>
      <rPr>
        <sz val="18"/>
        <rFont val="方正仿宋简体"/>
        <charset val="0"/>
      </rPr>
      <t>计划资金总投入</t>
    </r>
    <r>
      <rPr>
        <sz val="18"/>
        <rFont val="Times New Roman"/>
        <charset val="0"/>
      </rPr>
      <t>220</t>
    </r>
    <r>
      <rPr>
        <sz val="18"/>
        <rFont val="方正仿宋简体"/>
        <charset val="0"/>
      </rPr>
      <t>万元，用于1.通过农特产品宣传推介的方式支持盐池籍企业、合作社等新型经营主体参加全国各类产品展销（博览）会、推介会等，给予新型经营主体一定补助；2.在全国大中型城市举办盐池农特产品专场品鉴推介等活动，根据活动情况实报实销；3.在福建等重点城市开办2-3处盐池县特色农产品销售中心等，运行正常后予以补助；4.组织参加全国大中型农特产品产销8次。</t>
    </r>
  </si>
  <si>
    <r>
      <rPr>
        <sz val="18"/>
        <rFont val="方正仿宋简体"/>
        <charset val="0"/>
      </rPr>
      <t>相关</t>
    </r>
    <r>
      <rPr>
        <sz val="18"/>
        <rFont val="Times New Roman"/>
        <charset val="0"/>
      </rPr>
      <t xml:space="preserve">
</t>
    </r>
    <r>
      <rPr>
        <sz val="18"/>
        <rFont val="方正仿宋简体"/>
        <charset val="0"/>
      </rPr>
      <t>地区</t>
    </r>
  </si>
  <si>
    <t>盐池籍企业、合作社等新型经营主体</t>
  </si>
  <si>
    <r>
      <rPr>
        <sz val="18"/>
        <rFont val="方正仿宋简体"/>
        <charset val="0"/>
      </rPr>
      <t>通过</t>
    </r>
    <r>
      <rPr>
        <sz val="18"/>
        <rFont val="Times New Roman"/>
        <charset val="0"/>
      </rPr>
      <t>“</t>
    </r>
    <r>
      <rPr>
        <sz val="18"/>
        <rFont val="方正仿宋简体"/>
        <charset val="0"/>
      </rPr>
      <t>以奖代补</t>
    </r>
    <r>
      <rPr>
        <sz val="18"/>
        <rFont val="Times New Roman"/>
        <charset val="0"/>
      </rPr>
      <t>”</t>
    </r>
    <r>
      <rPr>
        <sz val="18"/>
        <rFont val="方正仿宋简体"/>
        <charset val="0"/>
      </rPr>
      <t>方式支持盐池籍企业、合作社等参加全国大型农产品展销（博览）会、推介会。每参加一次给予以奖代补；在全国大中城市，开展盐池农特产品展销、推介等活动，拓宽盐池滩羊肉销路。提高农特产品的价格，扩大农特产品的知名度，进一步带动农民增收。</t>
    </r>
  </si>
  <si>
    <t>通过项目实施，进一步拓宽盐池滩羊肉农特产品销售市场，提高农特产品的价格，扩大农特产品的知名度，进一步带动农民增收。</t>
  </si>
  <si>
    <t>2025年闽宁文化艺术交流及旅游资源推介活动（闽宁）</t>
  </si>
  <si>
    <r>
      <rPr>
        <sz val="18"/>
        <rFont val="方正仿宋简体"/>
        <charset val="0"/>
      </rPr>
      <t>计划资金总投入</t>
    </r>
    <r>
      <rPr>
        <sz val="18"/>
        <rFont val="Times New Roman"/>
        <charset val="0"/>
      </rPr>
      <t>45</t>
    </r>
    <r>
      <rPr>
        <sz val="18"/>
        <rFont val="方正仿宋简体"/>
        <charset val="0"/>
      </rPr>
      <t>万元，开展</t>
    </r>
    <r>
      <rPr>
        <sz val="18"/>
        <rFont val="Times New Roman"/>
        <charset val="0"/>
      </rPr>
      <t>2025</t>
    </r>
    <r>
      <rPr>
        <sz val="18"/>
        <rFont val="方正仿宋简体"/>
        <charset val="0"/>
      </rPr>
      <t>年闽宁文化艺术交流及旅游资源推介活动，举办文旅产业高质量发展培训班一期，组织福建泉州、厦门两地举办旅游推介</t>
    </r>
    <r>
      <rPr>
        <sz val="18"/>
        <rFont val="Times New Roman"/>
        <charset val="0"/>
      </rPr>
      <t>2</t>
    </r>
    <r>
      <rPr>
        <sz val="18"/>
        <rFont val="方正仿宋简体"/>
        <charset val="0"/>
      </rPr>
      <t>场次。同时开展实践课程，组织文旅人才在福建当地景区及大型广场进行特色文化艺术作品展演，展示展销盐池特色非遗产品及农特产品，开展两地文旅企业</t>
    </r>
    <r>
      <rPr>
        <sz val="18"/>
        <rFont val="Times New Roman"/>
        <charset val="0"/>
      </rPr>
      <t>“</t>
    </r>
    <r>
      <rPr>
        <sz val="18"/>
        <rFont val="方正仿宋简体"/>
        <charset val="0"/>
      </rPr>
      <t>紫沙龙</t>
    </r>
    <r>
      <rPr>
        <sz val="18"/>
        <rFont val="Times New Roman"/>
        <charset val="0"/>
      </rPr>
      <t>”</t>
    </r>
    <r>
      <rPr>
        <sz val="18"/>
        <rFont val="方正仿宋简体"/>
        <charset val="0"/>
      </rPr>
      <t>交流座谈，两地文化艺术、文博非遗交流座谈，两地探索设计开发闽宁（盐池、石狮）文博文创产品，旅行社结合两地旅游政策搭建游客互推互动新通道，进一步推动文旅事业高质量发展，激发文旅消费潜能。</t>
    </r>
  </si>
  <si>
    <t>盐池县</t>
  </si>
  <si>
    <t>盐池县本地文旅行业工作者</t>
  </si>
  <si>
    <r>
      <rPr>
        <sz val="18"/>
        <color theme="1"/>
        <rFont val="Times New Roman"/>
        <charset val="134"/>
      </rPr>
      <t>1</t>
    </r>
    <r>
      <rPr>
        <sz val="18"/>
        <color theme="1"/>
        <rFont val="方正仿宋简体"/>
        <charset val="134"/>
      </rPr>
      <t>、产出指标</t>
    </r>
    <r>
      <rPr>
        <sz val="18"/>
        <color theme="1"/>
        <rFont val="Times New Roman"/>
        <charset val="134"/>
      </rPr>
      <t xml:space="preserve">
</t>
    </r>
    <r>
      <rPr>
        <sz val="18"/>
        <color theme="1"/>
        <rFont val="方正仿宋简体"/>
        <charset val="134"/>
      </rPr>
      <t>（</t>
    </r>
    <r>
      <rPr>
        <sz val="18"/>
        <color theme="1"/>
        <rFont val="Times New Roman"/>
        <charset val="134"/>
      </rPr>
      <t>1</t>
    </r>
    <r>
      <rPr>
        <sz val="18"/>
        <color theme="1"/>
        <rFont val="方正仿宋简体"/>
        <charset val="134"/>
      </rPr>
      <t>）数量指标：举办闽宁协作文化旅游产业发展培训班</t>
    </r>
    <r>
      <rPr>
        <sz val="18"/>
        <color theme="1"/>
        <rFont val="Times New Roman"/>
        <charset val="134"/>
      </rPr>
      <t>1</t>
    </r>
    <r>
      <rPr>
        <sz val="18"/>
        <color theme="1"/>
        <rFont val="方正仿宋简体"/>
        <charset val="134"/>
      </rPr>
      <t>期。</t>
    </r>
    <r>
      <rPr>
        <sz val="18"/>
        <color theme="1"/>
        <rFont val="Times New Roman"/>
        <charset val="134"/>
      </rPr>
      <t xml:space="preserve">
</t>
    </r>
    <r>
      <rPr>
        <sz val="18"/>
        <color theme="1"/>
        <rFont val="方正仿宋简体"/>
        <charset val="134"/>
      </rPr>
      <t>（</t>
    </r>
    <r>
      <rPr>
        <sz val="18"/>
        <color theme="1"/>
        <rFont val="Times New Roman"/>
        <charset val="134"/>
      </rPr>
      <t>2</t>
    </r>
    <r>
      <rPr>
        <sz val="18"/>
        <color theme="1"/>
        <rFont val="方正仿宋简体"/>
        <charset val="134"/>
      </rPr>
      <t>）质量指标：培训完成率</t>
    </r>
    <r>
      <rPr>
        <sz val="18"/>
        <color theme="1"/>
        <rFont val="Times New Roman"/>
        <charset val="134"/>
      </rPr>
      <t>100%</t>
    </r>
    <r>
      <rPr>
        <sz val="18"/>
        <color theme="1"/>
        <rFont val="方正仿宋简体"/>
        <charset val="134"/>
      </rPr>
      <t>。</t>
    </r>
    <r>
      <rPr>
        <sz val="18"/>
        <color theme="1"/>
        <rFont val="Times New Roman"/>
        <charset val="134"/>
      </rPr>
      <t xml:space="preserve">
</t>
    </r>
    <r>
      <rPr>
        <sz val="18"/>
        <color theme="1"/>
        <rFont val="方正仿宋简体"/>
        <charset val="134"/>
      </rPr>
      <t>（</t>
    </r>
    <r>
      <rPr>
        <sz val="18"/>
        <color theme="1"/>
        <rFont val="Times New Roman"/>
        <charset val="134"/>
      </rPr>
      <t>3</t>
    </r>
    <r>
      <rPr>
        <sz val="18"/>
        <color theme="1"/>
        <rFont val="方正仿宋简体"/>
        <charset val="134"/>
      </rPr>
      <t>）时效指标：</t>
    </r>
    <r>
      <rPr>
        <sz val="18"/>
        <color theme="1"/>
        <rFont val="Times New Roman"/>
        <charset val="134"/>
      </rPr>
      <t>2025</t>
    </r>
    <r>
      <rPr>
        <sz val="18"/>
        <color theme="1"/>
        <rFont val="方正仿宋简体"/>
        <charset val="134"/>
      </rPr>
      <t>年</t>
    </r>
    <r>
      <rPr>
        <sz val="18"/>
        <color theme="1"/>
        <rFont val="Times New Roman"/>
        <charset val="134"/>
      </rPr>
      <t>12</t>
    </r>
    <r>
      <rPr>
        <sz val="18"/>
        <color theme="1"/>
        <rFont val="方正仿宋简体"/>
        <charset val="134"/>
      </rPr>
      <t>月底前完成。</t>
    </r>
    <r>
      <rPr>
        <sz val="18"/>
        <color theme="1"/>
        <rFont val="Times New Roman"/>
        <charset val="134"/>
      </rPr>
      <t xml:space="preserve">
</t>
    </r>
    <r>
      <rPr>
        <sz val="18"/>
        <color theme="1"/>
        <rFont val="方正仿宋简体"/>
        <charset val="134"/>
      </rPr>
      <t>（</t>
    </r>
    <r>
      <rPr>
        <sz val="18"/>
        <color theme="1"/>
        <rFont val="Times New Roman"/>
        <charset val="134"/>
      </rPr>
      <t>4</t>
    </r>
    <r>
      <rPr>
        <sz val="18"/>
        <color theme="1"/>
        <rFont val="方正仿宋简体"/>
        <charset val="134"/>
      </rPr>
      <t>）成本指标：投入资金</t>
    </r>
    <r>
      <rPr>
        <sz val="18"/>
        <color theme="1"/>
        <rFont val="Times New Roman"/>
        <charset val="134"/>
      </rPr>
      <t>45</t>
    </r>
    <r>
      <rPr>
        <sz val="18"/>
        <color theme="1"/>
        <rFont val="方正仿宋简体"/>
        <charset val="134"/>
      </rPr>
      <t>万元。</t>
    </r>
    <r>
      <rPr>
        <sz val="18"/>
        <color theme="1"/>
        <rFont val="Times New Roman"/>
        <charset val="134"/>
      </rPr>
      <t xml:space="preserve">
2</t>
    </r>
    <r>
      <rPr>
        <sz val="18"/>
        <color theme="1"/>
        <rFont val="方正仿宋简体"/>
        <charset val="134"/>
      </rPr>
      <t>、效益指标</t>
    </r>
    <r>
      <rPr>
        <sz val="18"/>
        <color theme="1"/>
        <rFont val="Times New Roman"/>
        <charset val="134"/>
      </rPr>
      <t xml:space="preserve">
</t>
    </r>
    <r>
      <rPr>
        <sz val="18"/>
        <color theme="1"/>
        <rFont val="方正仿宋简体"/>
        <charset val="134"/>
      </rPr>
      <t>（</t>
    </r>
    <r>
      <rPr>
        <sz val="18"/>
        <color theme="1"/>
        <rFont val="Times New Roman"/>
        <charset val="134"/>
      </rPr>
      <t>1</t>
    </r>
    <r>
      <rPr>
        <sz val="18"/>
        <color theme="1"/>
        <rFont val="方正仿宋简体"/>
        <charset val="134"/>
      </rPr>
      <t>）社会效益指标：持续深化闽宁两地文旅合作。</t>
    </r>
    <r>
      <rPr>
        <sz val="18"/>
        <color theme="1"/>
        <rFont val="Times New Roman"/>
        <charset val="134"/>
      </rPr>
      <t xml:space="preserve">
</t>
    </r>
    <r>
      <rPr>
        <sz val="18"/>
        <color theme="1"/>
        <rFont val="方正仿宋简体"/>
        <charset val="134"/>
      </rPr>
      <t>（</t>
    </r>
    <r>
      <rPr>
        <sz val="18"/>
        <color theme="1"/>
        <rFont val="Times New Roman"/>
        <charset val="134"/>
      </rPr>
      <t>2</t>
    </r>
    <r>
      <rPr>
        <sz val="18"/>
        <color theme="1"/>
        <rFont val="方正仿宋简体"/>
        <charset val="134"/>
      </rPr>
      <t>）可持续影响指标：推动闽宁两地文旅产业健康发展。</t>
    </r>
    <r>
      <rPr>
        <sz val="18"/>
        <color theme="1"/>
        <rFont val="Times New Roman"/>
        <charset val="134"/>
      </rPr>
      <t xml:space="preserve">
3</t>
    </r>
    <r>
      <rPr>
        <sz val="18"/>
        <color theme="1"/>
        <rFont val="方正仿宋简体"/>
        <charset val="134"/>
      </rPr>
      <t>、满意度指标</t>
    </r>
    <r>
      <rPr>
        <sz val="18"/>
        <color theme="1"/>
        <rFont val="Times New Roman"/>
        <charset val="134"/>
      </rPr>
      <t xml:space="preserve">
</t>
    </r>
    <r>
      <rPr>
        <sz val="18"/>
        <color theme="1"/>
        <rFont val="方正仿宋简体"/>
        <charset val="134"/>
      </rPr>
      <t>（</t>
    </r>
    <r>
      <rPr>
        <sz val="18"/>
        <color theme="1"/>
        <rFont val="Times New Roman"/>
        <charset val="134"/>
      </rPr>
      <t>1</t>
    </r>
    <r>
      <rPr>
        <sz val="18"/>
        <color theme="1"/>
        <rFont val="方正仿宋简体"/>
        <charset val="134"/>
      </rPr>
      <t>）培训学员满意度：</t>
    </r>
    <r>
      <rPr>
        <sz val="18"/>
        <color theme="1"/>
        <rFont val="Times New Roman"/>
        <charset val="134"/>
      </rPr>
      <t>≥95%</t>
    </r>
    <r>
      <rPr>
        <sz val="18"/>
        <color theme="1"/>
        <rFont val="方正仿宋简体"/>
        <charset val="134"/>
      </rPr>
      <t>。</t>
    </r>
  </si>
  <si>
    <r>
      <rPr>
        <sz val="18"/>
        <color theme="1"/>
        <rFont val="方正仿宋简体"/>
        <charset val="134"/>
      </rPr>
      <t>通过</t>
    </r>
    <r>
      <rPr>
        <sz val="18"/>
        <color theme="1"/>
        <rFont val="Times New Roman"/>
        <charset val="134"/>
      </rPr>
      <t>“</t>
    </r>
    <r>
      <rPr>
        <sz val="18"/>
        <color theme="1"/>
        <rFont val="方正仿宋简体"/>
        <charset val="134"/>
      </rPr>
      <t>理论</t>
    </r>
    <r>
      <rPr>
        <sz val="18"/>
        <color theme="1"/>
        <rFont val="Times New Roman"/>
        <charset val="134"/>
      </rPr>
      <t>+</t>
    </r>
    <r>
      <rPr>
        <sz val="18"/>
        <color theme="1"/>
        <rFont val="方正仿宋简体"/>
        <charset val="134"/>
      </rPr>
      <t>实地考察</t>
    </r>
    <r>
      <rPr>
        <sz val="18"/>
        <color theme="1"/>
        <rFont val="Times New Roman"/>
        <charset val="134"/>
      </rPr>
      <t>+</t>
    </r>
    <r>
      <rPr>
        <sz val="18"/>
        <color theme="1"/>
        <rFont val="方正仿宋简体"/>
        <charset val="134"/>
      </rPr>
      <t>座谈交流</t>
    </r>
    <r>
      <rPr>
        <sz val="18"/>
        <color theme="1"/>
        <rFont val="Times New Roman"/>
        <charset val="134"/>
      </rPr>
      <t>”</t>
    </r>
    <r>
      <rPr>
        <sz val="18"/>
        <color theme="1"/>
        <rFont val="方正仿宋简体"/>
        <charset val="134"/>
      </rPr>
      <t>方式，对本地文旅行业工作者开展相关业务培训，交流行业发展理念，学习优秀发展经验，促进盐池文旅行业良性有序发展。</t>
    </r>
  </si>
  <si>
    <t>（五）</t>
  </si>
  <si>
    <t>金融配套项目</t>
  </si>
  <si>
    <r>
      <rPr>
        <sz val="18"/>
        <rFont val="Times New Roman"/>
        <charset val="0"/>
      </rPr>
      <t>2025</t>
    </r>
    <r>
      <rPr>
        <sz val="18"/>
        <rFont val="方正仿宋简体"/>
        <charset val="0"/>
      </rPr>
      <t>年盐池县小额信贷贴息项目</t>
    </r>
  </si>
  <si>
    <r>
      <rPr>
        <sz val="18"/>
        <rFont val="方正仿宋简体"/>
        <charset val="134"/>
      </rPr>
      <t>计划资金总投入</t>
    </r>
    <r>
      <rPr>
        <sz val="18"/>
        <rFont val="Times New Roman"/>
        <charset val="134"/>
      </rPr>
      <t>950</t>
    </r>
    <r>
      <rPr>
        <sz val="18"/>
        <rFont val="方正仿宋简体"/>
        <charset val="134"/>
      </rPr>
      <t>万元，用于</t>
    </r>
    <r>
      <rPr>
        <sz val="18"/>
        <rFont val="Times New Roman"/>
        <charset val="134"/>
      </rPr>
      <t>2025</t>
    </r>
    <r>
      <rPr>
        <sz val="18"/>
        <rFont val="方正仿宋简体"/>
        <charset val="134"/>
      </rPr>
      <t>年全县脱贫户及监测对象（脱贫不稳定户、边缘易致贫户、突发严重困难户）脱贫人口小额信贷当年新增投放达到</t>
    </r>
    <r>
      <rPr>
        <sz val="18"/>
        <rFont val="Times New Roman"/>
        <charset val="134"/>
      </rPr>
      <t>2</t>
    </r>
    <r>
      <rPr>
        <sz val="18"/>
        <rFont val="方正仿宋简体"/>
        <charset val="134"/>
      </rPr>
      <t>亿元，做到应贷尽贷。对整户</t>
    </r>
    <r>
      <rPr>
        <sz val="18"/>
        <rFont val="Times New Roman"/>
        <charset val="134"/>
      </rPr>
      <t>5</t>
    </r>
    <r>
      <rPr>
        <sz val="18"/>
        <rFont val="方正仿宋简体"/>
        <charset val="134"/>
      </rPr>
      <t>万元以内脱贫人口小额信贷进行贴息（按</t>
    </r>
    <r>
      <rPr>
        <sz val="18"/>
        <rFont val="Times New Roman"/>
        <charset val="134"/>
      </rPr>
      <t>80%</t>
    </r>
    <r>
      <rPr>
        <sz val="18"/>
        <rFont val="方正仿宋简体"/>
        <charset val="134"/>
      </rPr>
      <t>贴息）。</t>
    </r>
  </si>
  <si>
    <r>
      <rPr>
        <sz val="18"/>
        <rFont val="方正仿宋简体"/>
        <charset val="0"/>
      </rPr>
      <t>全县</t>
    </r>
    <r>
      <rPr>
        <sz val="18"/>
        <rFont val="Times New Roman"/>
        <charset val="0"/>
      </rPr>
      <t>8</t>
    </r>
    <r>
      <rPr>
        <sz val="18"/>
        <rFont val="方正仿宋简体"/>
        <charset val="0"/>
      </rPr>
      <t>个乡镇</t>
    </r>
    <r>
      <rPr>
        <sz val="18"/>
        <rFont val="Times New Roman"/>
        <charset val="0"/>
      </rPr>
      <t>102</t>
    </r>
    <r>
      <rPr>
        <sz val="18"/>
        <rFont val="方正仿宋简体"/>
        <charset val="0"/>
      </rPr>
      <t>个行政村约</t>
    </r>
    <r>
      <rPr>
        <sz val="18"/>
        <rFont val="Times New Roman"/>
        <charset val="0"/>
      </rPr>
      <t>5400</t>
    </r>
    <r>
      <rPr>
        <sz val="18"/>
        <rFont val="方正仿宋简体"/>
        <charset val="0"/>
      </rPr>
      <t>户。</t>
    </r>
  </si>
  <si>
    <r>
      <rPr>
        <sz val="18"/>
        <rFont val="Times New Roman"/>
        <charset val="134"/>
      </rPr>
      <t>5300</t>
    </r>
    <r>
      <rPr>
        <sz val="18"/>
        <rFont val="方正仿宋简体"/>
        <charset val="134"/>
      </rPr>
      <t>户以上脱贫户与监测对象享受小额信贷补贴；按照人民银行同期发布的贷款市场报价利率（</t>
    </r>
    <r>
      <rPr>
        <sz val="18"/>
        <rFont val="Times New Roman"/>
        <charset val="134"/>
      </rPr>
      <t>lpr</t>
    </r>
    <r>
      <rPr>
        <sz val="18"/>
        <rFont val="方正仿宋简体"/>
        <charset val="134"/>
      </rPr>
      <t>）贴息；小额信贷还款率达</t>
    </r>
    <r>
      <rPr>
        <sz val="18"/>
        <rFont val="Times New Roman"/>
        <charset val="134"/>
      </rPr>
      <t>99%</t>
    </r>
    <r>
      <rPr>
        <sz val="18"/>
        <rFont val="方正仿宋简体"/>
        <charset val="134"/>
      </rPr>
      <t>以上；每季度结束后计算利息下季度结束前补贴到户；小额信贷贴息金额大于等于</t>
    </r>
    <r>
      <rPr>
        <sz val="18"/>
        <rFont val="Times New Roman"/>
        <charset val="134"/>
      </rPr>
      <t>900</t>
    </r>
    <r>
      <rPr>
        <sz val="18"/>
        <rFont val="方正仿宋简体"/>
        <charset val="134"/>
      </rPr>
      <t>万元；受益脱贫户及监测对象户数</t>
    </r>
    <r>
      <rPr>
        <sz val="18"/>
        <rFont val="Times New Roman"/>
        <charset val="134"/>
      </rPr>
      <t>≥5300</t>
    </r>
    <r>
      <rPr>
        <sz val="18"/>
        <rFont val="方正仿宋简体"/>
        <charset val="134"/>
      </rPr>
      <t>户；受益脱贫户及监测对象满意度</t>
    </r>
    <r>
      <rPr>
        <sz val="18"/>
        <rFont val="Times New Roman"/>
        <charset val="134"/>
      </rPr>
      <t>≥95%</t>
    </r>
  </si>
  <si>
    <r>
      <rPr>
        <sz val="18"/>
        <rFont val="方正仿宋简体"/>
        <charset val="134"/>
      </rPr>
      <t>投入资金</t>
    </r>
    <r>
      <rPr>
        <sz val="18"/>
        <rFont val="Times New Roman"/>
        <charset val="134"/>
      </rPr>
      <t>950</t>
    </r>
    <r>
      <rPr>
        <sz val="18"/>
        <rFont val="方正仿宋简体"/>
        <charset val="134"/>
      </rPr>
      <t>万元，对全县</t>
    </r>
    <r>
      <rPr>
        <sz val="18"/>
        <rFont val="Times New Roman"/>
        <charset val="134"/>
      </rPr>
      <t>8</t>
    </r>
    <r>
      <rPr>
        <sz val="18"/>
        <rFont val="方正仿宋简体"/>
        <charset val="134"/>
      </rPr>
      <t>个乡镇脱贫户及监测对象</t>
    </r>
    <r>
      <rPr>
        <sz val="18"/>
        <rFont val="Times New Roman"/>
        <charset val="134"/>
      </rPr>
      <t>5</t>
    </r>
    <r>
      <rPr>
        <sz val="18"/>
        <rFont val="方正仿宋简体"/>
        <charset val="134"/>
      </rPr>
      <t>万元以内小额信贷贴息，通过金融服务项目的实施，降低贷款成本，使得群众有充足周转资金用来发展生产，实现增产增收，生活状况获得显著改善，持续巩固脱贫攻坚工作成效。</t>
    </r>
  </si>
  <si>
    <t>2025年盐池县村集体经济贷款贴息项目</t>
  </si>
  <si>
    <r>
      <rPr>
        <sz val="18"/>
        <rFont val="方正仿宋简体"/>
        <charset val="134"/>
      </rPr>
      <t>计划资金总投入</t>
    </r>
    <r>
      <rPr>
        <sz val="18"/>
        <rFont val="Times New Roman"/>
        <charset val="134"/>
      </rPr>
      <t>100</t>
    </r>
    <r>
      <rPr>
        <sz val="18"/>
        <rFont val="方正仿宋简体"/>
        <charset val="134"/>
      </rPr>
      <t>万元，用于减轻发展村集体经济项目贷款付息压力。为全县各行政村用于发展村集体经济项目贷款进行贴息。贷款用途必须坚持用于发展生产；贴息方式为每季度贴息；贴息利率按照贷款当月市场报价利率计息，低于贷款当月市场报价利率的按照实际利率计息。</t>
    </r>
  </si>
  <si>
    <r>
      <rPr>
        <sz val="18"/>
        <rFont val="方正仿宋简体"/>
        <charset val="134"/>
      </rPr>
      <t>全县</t>
    </r>
    <r>
      <rPr>
        <sz val="18"/>
        <rFont val="Times New Roman"/>
        <charset val="134"/>
      </rPr>
      <t>8</t>
    </r>
    <r>
      <rPr>
        <sz val="18"/>
        <rFont val="方正仿宋简体"/>
        <charset val="134"/>
      </rPr>
      <t>个乡镇有发展村集体经济项目贷款的行政村约</t>
    </r>
    <r>
      <rPr>
        <sz val="18"/>
        <rFont val="Times New Roman"/>
        <charset val="134"/>
      </rPr>
      <t>2</t>
    </r>
    <r>
      <rPr>
        <sz val="18"/>
        <rFont val="方正仿宋简体"/>
        <charset val="134"/>
      </rPr>
      <t>个。</t>
    </r>
  </si>
  <si>
    <r>
      <rPr>
        <sz val="18"/>
        <rFont val="方正仿宋简体"/>
        <charset val="134"/>
      </rPr>
      <t>为</t>
    </r>
    <r>
      <rPr>
        <sz val="18"/>
        <rFont val="Times New Roman"/>
        <charset val="134"/>
      </rPr>
      <t>≥5</t>
    </r>
    <r>
      <rPr>
        <sz val="18"/>
        <rFont val="方正仿宋简体"/>
        <charset val="134"/>
      </rPr>
      <t>个有发展村集体经济项目贷款的行政村贴息个数；已申报且符合贴息条件行政村贴息覆盖率</t>
    </r>
    <r>
      <rPr>
        <sz val="18"/>
        <rFont val="Times New Roman"/>
        <charset val="134"/>
      </rPr>
      <t>≥99%</t>
    </r>
    <r>
      <rPr>
        <sz val="18"/>
        <rFont val="方正仿宋简体"/>
        <charset val="134"/>
      </rPr>
      <t>；待申报资料收齐后计算利息，经公示后兑付到乡镇农经站；受益行政村个数</t>
    </r>
    <r>
      <rPr>
        <sz val="18"/>
        <rFont val="Times New Roman"/>
        <charset val="134"/>
      </rPr>
      <t>≥5</t>
    </r>
    <r>
      <rPr>
        <sz val="18"/>
        <rFont val="方正仿宋简体"/>
        <charset val="134"/>
      </rPr>
      <t>个；受益行政村满意度</t>
    </r>
    <r>
      <rPr>
        <sz val="18"/>
        <rFont val="Times New Roman"/>
        <charset val="134"/>
      </rPr>
      <t>≥95%</t>
    </r>
  </si>
  <si>
    <t>为全县符合条件的行政村用于发展村集体经济项目贷款进行贴息，减轻发展村集体经济项目贷款付息压力。</t>
  </si>
  <si>
    <t>二</t>
  </si>
  <si>
    <t>就业</t>
  </si>
  <si>
    <t>就业培训项目</t>
  </si>
  <si>
    <r>
      <rPr>
        <sz val="18"/>
        <rFont val="Times New Roman"/>
        <charset val="0"/>
      </rPr>
      <t>2025</t>
    </r>
    <r>
      <rPr>
        <sz val="18"/>
        <rFont val="方正仿宋简体"/>
        <charset val="0"/>
      </rPr>
      <t>年劳动力转移就业提升项目（闽宁）</t>
    </r>
  </si>
  <si>
    <r>
      <rPr>
        <sz val="18"/>
        <rFont val="方正仿宋简体"/>
        <charset val="0"/>
      </rPr>
      <t>计划资金总投入</t>
    </r>
    <r>
      <rPr>
        <sz val="18"/>
        <rFont val="Times New Roman"/>
        <charset val="0"/>
      </rPr>
      <t>33</t>
    </r>
    <r>
      <rPr>
        <sz val="18"/>
        <rFont val="方正仿宋简体"/>
        <charset val="0"/>
      </rPr>
      <t>万元，1.积极培育区域劳务品牌。打造“盐池滩羊产业工”等劳务品牌就业示范基地，举办企业订单培训100人；2.开通运行盐池县劳动力公共就业服务大数据平台、“码上就业”零工市场小程序，因地制宜共建联建就业服务基地3个、就业服务站点10个。</t>
    </r>
  </si>
  <si>
    <t>就业创业和人才服务中心</t>
  </si>
  <si>
    <r>
      <rPr>
        <sz val="18"/>
        <rFont val="方正仿宋简体"/>
        <charset val="0"/>
      </rPr>
      <t>盐池县就业企业、企业订单培训</t>
    </r>
    <r>
      <rPr>
        <sz val="18"/>
        <rFont val="Times New Roman"/>
        <charset val="0"/>
      </rPr>
      <t>100</t>
    </r>
    <r>
      <rPr>
        <sz val="18"/>
        <rFont val="方正仿宋简体"/>
        <charset val="0"/>
      </rPr>
      <t>人</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</si>
  <si>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）数量指标：举办企业订单培训100人</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）质量指标：培训完成率</t>
    </r>
    <r>
      <rPr>
        <sz val="18"/>
        <rFont val="Times New Roman"/>
        <charset val="0"/>
      </rPr>
      <t>100%</t>
    </r>
    <r>
      <rPr>
        <sz val="18"/>
        <rFont val="方正仿宋简体"/>
        <charset val="0"/>
      </rPr>
      <t>、资金支付率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）时效指标：项目按期完成率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33</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）经济效益指标：服务群众能力显著增强。</t>
    </r>
    <r>
      <rPr>
        <sz val="18"/>
        <rFont val="Times New Roman"/>
        <charset val="0"/>
      </rPr>
      <t xml:space="preserve">
</t>
    </r>
    <r>
      <rPr>
        <sz val="18"/>
        <rFont val="方正仿宋简体"/>
        <charset val="0"/>
      </rPr>
      <t>（</t>
    </r>
    <r>
      <rPr>
        <sz val="18"/>
        <rFont val="Times New Roman"/>
        <charset val="0"/>
      </rPr>
      <t>2</t>
    </r>
    <r>
      <rPr>
        <sz val="18"/>
        <rFont val="方正仿宋简体"/>
        <charset val="0"/>
      </rPr>
      <t>）可持续影响指标：培训项目所依据政策的可持续期限：中长期。</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≥85%</t>
    </r>
    <r>
      <rPr>
        <sz val="18"/>
        <rFont val="方正仿宋简体"/>
        <charset val="0"/>
      </rPr>
      <t>。</t>
    </r>
  </si>
  <si>
    <t>1.建立技能培训与就业对接机制。加强与用工企业的沟通联系，了解企业用工需求，为学员提供就业信息和就业指导，</t>
  </si>
  <si>
    <r>
      <rPr>
        <sz val="18"/>
        <rFont val="Times New Roman"/>
        <charset val="0"/>
      </rPr>
      <t>2025</t>
    </r>
    <r>
      <rPr>
        <sz val="18"/>
        <rFont val="方正仿宋简体"/>
        <charset val="0"/>
      </rPr>
      <t>年赴闽就业项目（闽宁）</t>
    </r>
  </si>
  <si>
    <r>
      <rPr>
        <sz val="18"/>
        <rFont val="方正仿宋简体"/>
        <charset val="0"/>
      </rPr>
      <t>计划资金总投入</t>
    </r>
    <r>
      <rPr>
        <sz val="18"/>
        <rFont val="Times New Roman"/>
        <charset val="0"/>
      </rPr>
      <t>18</t>
    </r>
    <r>
      <rPr>
        <sz val="18"/>
        <rFont val="方正仿宋简体"/>
        <charset val="0"/>
      </rPr>
      <t>万元，强化闽宁劳务协作。组织盐池县籍脱贫劳动力、搬迁移民劳动力及其他困难家庭劳动力赴闽转移就业，实现稳定增收。全年输出</t>
    </r>
    <r>
      <rPr>
        <sz val="18"/>
        <rFont val="Times New Roman"/>
        <charset val="0"/>
      </rPr>
      <t>30</t>
    </r>
    <r>
      <rPr>
        <sz val="18"/>
        <rFont val="方正仿宋简体"/>
        <charset val="0"/>
      </rPr>
      <t>人，稳定就业</t>
    </r>
    <r>
      <rPr>
        <sz val="18"/>
        <rFont val="Times New Roman"/>
        <charset val="0"/>
      </rPr>
      <t>3</t>
    </r>
    <r>
      <rPr>
        <sz val="18"/>
        <rFont val="方正仿宋简体"/>
        <charset val="0"/>
      </rPr>
      <t>个月每人奖补</t>
    </r>
    <r>
      <rPr>
        <sz val="18"/>
        <rFont val="Times New Roman"/>
        <charset val="0"/>
      </rPr>
      <t>3000</t>
    </r>
    <r>
      <rPr>
        <sz val="18"/>
        <rFont val="方正仿宋简体"/>
        <charset val="0"/>
      </rPr>
      <t>元，稳定就业</t>
    </r>
    <r>
      <rPr>
        <sz val="18"/>
        <rFont val="Times New Roman"/>
        <charset val="0"/>
      </rPr>
      <t>6</t>
    </r>
    <r>
      <rPr>
        <sz val="18"/>
        <rFont val="方正仿宋简体"/>
        <charset val="0"/>
      </rPr>
      <t>个月以上每人奖补</t>
    </r>
    <r>
      <rPr>
        <sz val="18"/>
        <rFont val="Times New Roman"/>
        <charset val="0"/>
      </rPr>
      <t>6000</t>
    </r>
    <r>
      <rPr>
        <sz val="18"/>
        <rFont val="方正仿宋简体"/>
        <charset val="0"/>
      </rPr>
      <t>元。</t>
    </r>
  </si>
  <si>
    <t>相关乡镇</t>
  </si>
  <si>
    <r>
      <rPr>
        <sz val="18"/>
        <rFont val="方正仿宋简体"/>
        <charset val="134"/>
      </rPr>
      <t>预计受益人口</t>
    </r>
    <r>
      <rPr>
        <sz val="18"/>
        <rFont val="Times New Roman"/>
        <charset val="134"/>
      </rPr>
      <t>30</t>
    </r>
    <r>
      <rPr>
        <sz val="18"/>
        <rFont val="方正仿宋简体"/>
        <charset val="134"/>
      </rPr>
      <t>人。</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</si>
  <si>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）数量指标：全年输出</t>
    </r>
    <r>
      <rPr>
        <sz val="18"/>
        <rFont val="Times New Roman"/>
        <charset val="0"/>
      </rPr>
      <t>30</t>
    </r>
    <r>
      <rPr>
        <sz val="18"/>
        <rFont val="方正仿宋简体"/>
        <charset val="0"/>
      </rPr>
      <t>人</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）质量指标：培训完成率</t>
    </r>
    <r>
      <rPr>
        <sz val="18"/>
        <rFont val="Times New Roman"/>
        <charset val="0"/>
      </rPr>
      <t>100%</t>
    </r>
    <r>
      <rPr>
        <sz val="18"/>
        <rFont val="方正仿宋简体"/>
        <charset val="0"/>
      </rPr>
      <t>、资金支付率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）时效指标：项目按期完成率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18</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）经济效益指标：服务群众能力显著增强。</t>
    </r>
    <r>
      <rPr>
        <sz val="18"/>
        <rFont val="Times New Roman"/>
        <charset val="0"/>
      </rPr>
      <t xml:space="preserve">
</t>
    </r>
    <r>
      <rPr>
        <sz val="18"/>
        <rFont val="方正仿宋简体"/>
        <charset val="0"/>
      </rPr>
      <t>（</t>
    </r>
    <r>
      <rPr>
        <sz val="18"/>
        <rFont val="Times New Roman"/>
        <charset val="0"/>
      </rPr>
      <t>2</t>
    </r>
    <r>
      <rPr>
        <sz val="18"/>
        <rFont val="方正仿宋简体"/>
        <charset val="0"/>
      </rPr>
      <t>）可持续影响指标：培训项目所依据政策的可持续期限：中长期。</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≥85%</t>
    </r>
    <r>
      <rPr>
        <sz val="18"/>
        <rFont val="方正仿宋简体"/>
        <charset val="0"/>
      </rPr>
      <t>。</t>
    </r>
  </si>
  <si>
    <r>
      <rPr>
        <sz val="18"/>
        <rFont val="Times New Roman"/>
        <charset val="0"/>
      </rPr>
      <t>1.</t>
    </r>
    <r>
      <rPr>
        <sz val="18"/>
        <rFont val="方正仿宋简体"/>
        <charset val="0"/>
      </rPr>
      <t>建立技能培训与就业对接机制。加强与用工企业的沟通联系，了解企业用工需求，为学员提供就业信息和就业指导，</t>
    </r>
    <r>
      <rPr>
        <sz val="18"/>
        <rFont val="Times New Roman"/>
        <charset val="0"/>
      </rPr>
      <t xml:space="preserve">
</t>
    </r>
  </si>
  <si>
    <r>
      <rPr>
        <sz val="18"/>
        <rFont val="Times New Roman"/>
        <charset val="0"/>
      </rPr>
      <t>2025</t>
    </r>
    <r>
      <rPr>
        <sz val="18"/>
        <rFont val="方正仿宋简体"/>
        <charset val="0"/>
      </rPr>
      <t>年积极培树区域劳务品牌项目（闽宁）</t>
    </r>
  </si>
  <si>
    <r>
      <rPr>
        <sz val="18"/>
        <rFont val="方正仿宋简体"/>
        <charset val="0"/>
      </rPr>
      <t>计划投入资金</t>
    </r>
    <r>
      <rPr>
        <sz val="18"/>
        <rFont val="Times New Roman"/>
        <charset val="0"/>
      </rPr>
      <t>10</t>
    </r>
    <r>
      <rPr>
        <sz val="18"/>
        <rFont val="方正仿宋简体"/>
        <charset val="0"/>
      </rPr>
      <t>万元打造</t>
    </r>
    <r>
      <rPr>
        <sz val="18"/>
        <rFont val="Times New Roman"/>
        <charset val="0"/>
      </rPr>
      <t>“</t>
    </r>
    <r>
      <rPr>
        <sz val="18"/>
        <rFont val="方正仿宋简体"/>
        <charset val="0"/>
      </rPr>
      <t>盐池滩羊分割工（剔骨工）</t>
    </r>
    <r>
      <rPr>
        <sz val="18"/>
        <rFont val="Times New Roman"/>
        <charset val="0"/>
      </rPr>
      <t>”</t>
    </r>
    <r>
      <rPr>
        <sz val="18"/>
        <rFont val="方正仿宋简体"/>
        <charset val="0"/>
      </rPr>
      <t>劳务品牌就业示范基地，举办企业订单培训</t>
    </r>
    <r>
      <rPr>
        <sz val="18"/>
        <rFont val="Times New Roman"/>
        <charset val="0"/>
      </rPr>
      <t>100</t>
    </r>
    <r>
      <rPr>
        <sz val="18"/>
        <rFont val="方正仿宋简体"/>
        <charset val="0"/>
      </rPr>
      <t>人（滩羊分割剔骨）</t>
    </r>
  </si>
  <si>
    <r>
      <rPr>
        <sz val="18"/>
        <rFont val="方正仿宋简体"/>
        <charset val="134"/>
      </rPr>
      <t>预计受益人口</t>
    </r>
    <r>
      <rPr>
        <sz val="18"/>
        <rFont val="Times New Roman"/>
        <charset val="134"/>
      </rPr>
      <t>100</t>
    </r>
    <r>
      <rPr>
        <sz val="18"/>
        <rFont val="方正仿宋简体"/>
        <charset val="134"/>
      </rPr>
      <t>人。</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</si>
  <si>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）数量指标：全年实现农村劳动力转移就业</t>
    </r>
    <r>
      <rPr>
        <sz val="18"/>
        <rFont val="Times New Roman"/>
        <charset val="0"/>
      </rPr>
      <t>100</t>
    </r>
    <r>
      <rPr>
        <sz val="18"/>
        <rFont val="方正仿宋简体"/>
        <charset val="0"/>
      </rPr>
      <t>人</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）质量指标：培训完成率</t>
    </r>
    <r>
      <rPr>
        <sz val="18"/>
        <rFont val="Times New Roman"/>
        <charset val="0"/>
      </rPr>
      <t>100%</t>
    </r>
    <r>
      <rPr>
        <sz val="18"/>
        <rFont val="方正仿宋简体"/>
        <charset val="0"/>
      </rPr>
      <t>、资金支付率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）时效指标：项目按期完成率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10</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）经济效益指标：服务群众能力显著增强。</t>
    </r>
    <r>
      <rPr>
        <sz val="18"/>
        <rFont val="Times New Roman"/>
        <charset val="0"/>
      </rPr>
      <t xml:space="preserve">
</t>
    </r>
    <r>
      <rPr>
        <sz val="18"/>
        <rFont val="方正仿宋简体"/>
        <charset val="0"/>
      </rPr>
      <t>（</t>
    </r>
    <r>
      <rPr>
        <sz val="18"/>
        <rFont val="Times New Roman"/>
        <charset val="0"/>
      </rPr>
      <t>2</t>
    </r>
    <r>
      <rPr>
        <sz val="18"/>
        <rFont val="方正仿宋简体"/>
        <charset val="0"/>
      </rPr>
      <t>）可持续影响指标：培训项目所依据政策的可持续期限：中长期。</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≥85%</t>
    </r>
    <r>
      <rPr>
        <sz val="18"/>
        <rFont val="方正仿宋简体"/>
        <charset val="0"/>
      </rPr>
      <t>。</t>
    </r>
  </si>
  <si>
    <r>
      <rPr>
        <sz val="18"/>
        <rFont val="Times New Roman"/>
        <charset val="0"/>
      </rPr>
      <t>2025</t>
    </r>
    <r>
      <rPr>
        <sz val="18"/>
        <rFont val="方正仿宋简体"/>
        <charset val="0"/>
      </rPr>
      <t>年青年就业创业电商培训项目（闽宁）</t>
    </r>
  </si>
  <si>
    <r>
      <rPr>
        <sz val="18"/>
        <rFont val="方正仿宋简体"/>
        <charset val="0"/>
      </rPr>
      <t>投入资金</t>
    </r>
    <r>
      <rPr>
        <sz val="18"/>
        <rFont val="Times New Roman"/>
        <charset val="0"/>
      </rPr>
      <t>70</t>
    </r>
    <r>
      <rPr>
        <sz val="18"/>
        <rFont val="方正仿宋简体"/>
        <charset val="0"/>
      </rPr>
      <t>万元，针对农村创业青年、农村青年致富带头人、青年农民代表、待业大学生、退役军人、西部计划志愿者及三支一扶等群体开展青年就业创业培训班。</t>
    </r>
    <r>
      <rPr>
        <sz val="18"/>
        <rFont val="Times New Roman"/>
        <charset val="0"/>
      </rPr>
      <t xml:space="preserve">                   
2.</t>
    </r>
    <r>
      <rPr>
        <sz val="18"/>
        <rFont val="方正仿宋简体"/>
        <charset val="0"/>
      </rPr>
      <t>投入资金</t>
    </r>
    <r>
      <rPr>
        <sz val="18"/>
        <rFont val="Times New Roman"/>
        <charset val="0"/>
      </rPr>
      <t>20</t>
    </r>
    <r>
      <rPr>
        <sz val="18"/>
        <rFont val="方正仿宋简体"/>
        <charset val="0"/>
      </rPr>
      <t>万元，开展</t>
    </r>
    <r>
      <rPr>
        <sz val="18"/>
        <rFont val="Times New Roman"/>
        <charset val="0"/>
      </rPr>
      <t>“</t>
    </r>
    <r>
      <rPr>
        <sz val="18"/>
        <rFont val="方正仿宋简体"/>
        <charset val="0"/>
      </rPr>
      <t>创青春</t>
    </r>
    <r>
      <rPr>
        <sz val="18"/>
        <rFont val="Times New Roman"/>
        <charset val="0"/>
      </rPr>
      <t>”</t>
    </r>
    <r>
      <rPr>
        <sz val="18"/>
        <rFont val="方正仿宋简体"/>
        <charset val="0"/>
      </rPr>
      <t>创新创业大赛，打造就业创业新渠道，吸引大学生等青年人才广泛宣传闽宁农特产品，培育孵化一批优秀青年创业项目，进一步加大闽宁协作力度提供人才支持。</t>
    </r>
    <r>
      <rPr>
        <sz val="18"/>
        <rFont val="Times New Roman"/>
        <charset val="0"/>
      </rPr>
      <t xml:space="preserve">
3.</t>
    </r>
    <r>
      <rPr>
        <sz val="18"/>
        <rFont val="方正仿宋简体"/>
        <charset val="0"/>
      </rPr>
      <t>投入资金</t>
    </r>
    <r>
      <rPr>
        <sz val="18"/>
        <rFont val="Times New Roman"/>
        <charset val="0"/>
      </rPr>
      <t>20</t>
    </r>
    <r>
      <rPr>
        <sz val="18"/>
        <rFont val="方正仿宋简体"/>
        <charset val="0"/>
      </rPr>
      <t>万元，针对社区或闽宁乡村振兴示范村开展</t>
    </r>
    <r>
      <rPr>
        <sz val="18"/>
        <rFont val="Times New Roman"/>
        <charset val="0"/>
      </rPr>
      <t>“</t>
    </r>
    <r>
      <rPr>
        <sz val="18"/>
        <rFont val="方正仿宋简体"/>
        <charset val="0"/>
      </rPr>
      <t>闽宁爱心暑托班</t>
    </r>
    <r>
      <rPr>
        <sz val="18"/>
        <rFont val="Times New Roman"/>
        <charset val="0"/>
      </rPr>
      <t>”</t>
    </r>
    <r>
      <rPr>
        <sz val="18"/>
        <rFont val="方正仿宋简体"/>
        <charset val="0"/>
      </rPr>
      <t>品牌项目，面向进城农民工子女提供托管服务或引进闽籍企业提供艺术、体育等系统性教学，解决农民暑期</t>
    </r>
    <r>
      <rPr>
        <sz val="18"/>
        <rFont val="Times New Roman"/>
        <charset val="0"/>
      </rPr>
      <t>“</t>
    </r>
    <r>
      <rPr>
        <sz val="18"/>
        <rFont val="方正仿宋简体"/>
        <charset val="0"/>
      </rPr>
      <t>带娃难</t>
    </r>
    <r>
      <rPr>
        <sz val="18"/>
        <rFont val="Times New Roman"/>
        <charset val="0"/>
      </rPr>
      <t>”</t>
    </r>
    <r>
      <rPr>
        <sz val="18"/>
        <rFont val="方正仿宋简体"/>
        <charset val="0"/>
      </rPr>
      <t>问题的同时，推动农民工子女综合素质提升，持续巩固闽宁协作成果。</t>
    </r>
  </si>
  <si>
    <t>福建或宁夏等地区</t>
  </si>
  <si>
    <t>团县委</t>
  </si>
  <si>
    <r>
      <rPr>
        <sz val="18"/>
        <rFont val="方正仿宋简体"/>
        <charset val="0"/>
      </rPr>
      <t>预计受益人口</t>
    </r>
    <r>
      <rPr>
        <sz val="18"/>
        <rFont val="Times New Roman"/>
        <charset val="0"/>
      </rPr>
      <t>100</t>
    </r>
    <r>
      <rPr>
        <sz val="18"/>
        <rFont val="方正仿宋简体"/>
        <charset val="0"/>
      </rPr>
      <t>人。</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</si>
  <si>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）数量指标：培训人数</t>
    </r>
    <r>
      <rPr>
        <sz val="18"/>
        <rFont val="Times New Roman"/>
        <charset val="0"/>
      </rPr>
      <t>100</t>
    </r>
    <r>
      <rPr>
        <sz val="18"/>
        <rFont val="方正仿宋简体"/>
        <charset val="0"/>
      </rPr>
      <t>人次以上。</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）质量指标：培训完成率</t>
    </r>
    <r>
      <rPr>
        <sz val="18"/>
        <rFont val="Times New Roman"/>
        <charset val="0"/>
      </rPr>
      <t>100%</t>
    </r>
    <r>
      <rPr>
        <sz val="18"/>
        <rFont val="方正仿宋简体"/>
        <charset val="0"/>
      </rPr>
      <t>、资金支付率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）时效指标：项目按期完成率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70</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）经济效益指标：服务群众能力显著增强。</t>
    </r>
    <r>
      <rPr>
        <sz val="18"/>
        <rFont val="Times New Roman"/>
        <charset val="0"/>
      </rPr>
      <t xml:space="preserve">
</t>
    </r>
    <r>
      <rPr>
        <sz val="18"/>
        <rFont val="方正仿宋简体"/>
        <charset val="0"/>
      </rPr>
      <t>（</t>
    </r>
    <r>
      <rPr>
        <sz val="18"/>
        <rFont val="Times New Roman"/>
        <charset val="0"/>
      </rPr>
      <t>2</t>
    </r>
    <r>
      <rPr>
        <sz val="18"/>
        <rFont val="方正仿宋简体"/>
        <charset val="0"/>
      </rPr>
      <t>）可持续影响指标：培训项目所依据政策的可持续期限：中长期。</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≥85%</t>
    </r>
    <r>
      <rPr>
        <sz val="18"/>
        <rFont val="方正仿宋简体"/>
        <charset val="0"/>
      </rPr>
      <t>。</t>
    </r>
  </si>
  <si>
    <t>1.建立技能培训与就业对接机制。加强与用工企业的沟通联系，了解企业用工需求，为学员提供就业信息和就业指导，促进学员顺利就业10-20人。
2.扶持创业项目。对有创业意愿和创业能力的学员，提供创业指导、项目策划、资金支持等一站式服务，帮助他们成功创业，带动更多人就业。
3.推广特色农产品。通过技能培训，提升农民对特色农产品的认知和种植养殖技术，同时组织农产品展销会、电商平台推广等活动，拓宽农产品销售渠道，增加农民收入2-3万元。</t>
  </si>
  <si>
    <r>
      <rPr>
        <sz val="18"/>
        <rFont val="Times New Roman"/>
        <charset val="0"/>
      </rPr>
      <t>2025</t>
    </r>
    <r>
      <rPr>
        <sz val="18"/>
        <rFont val="方正仿宋简体"/>
        <charset val="0"/>
      </rPr>
      <t>年建立劳务中介、劳务经纪人带动就业机制项目（闽宁）</t>
    </r>
  </si>
  <si>
    <r>
      <rPr>
        <sz val="18"/>
        <rFont val="方正仿宋简体"/>
        <charset val="0"/>
      </rPr>
      <t>投入资金</t>
    </r>
    <r>
      <rPr>
        <sz val="18"/>
        <rFont val="Times New Roman"/>
        <charset val="0"/>
      </rPr>
      <t>20</t>
    </r>
    <r>
      <rPr>
        <sz val="18"/>
        <rFont val="方正仿宋简体"/>
        <charset val="0"/>
      </rPr>
      <t>万元，制定出台《盐池县劳务中介组织、劳务经纪人管理及奖励办法》，建立盐池县劳务中介组织、劳务经纪人带动就业奖励资金，主要用于奖励劳务中介组织、劳务经纪人带动就业奖补，依托</t>
    </r>
    <r>
      <rPr>
        <sz val="18"/>
        <rFont val="Times New Roman"/>
        <charset val="0"/>
      </rPr>
      <t>“</t>
    </r>
    <r>
      <rPr>
        <sz val="18"/>
        <rFont val="方正仿宋简体"/>
        <charset val="0"/>
      </rPr>
      <t>零工小程序</t>
    </r>
    <r>
      <rPr>
        <sz val="18"/>
        <rFont val="Times New Roman"/>
        <charset val="0"/>
      </rPr>
      <t>+</t>
    </r>
    <r>
      <rPr>
        <sz val="18"/>
        <rFont val="方正仿宋简体"/>
        <charset val="0"/>
      </rPr>
      <t>零工市场候工大厅</t>
    </r>
    <r>
      <rPr>
        <sz val="18"/>
        <rFont val="Times New Roman"/>
        <charset val="0"/>
      </rPr>
      <t>”</t>
    </r>
    <r>
      <rPr>
        <sz val="18"/>
        <rFont val="方正仿宋简体"/>
        <charset val="0"/>
      </rPr>
      <t>，为灵活就业人员提供技能培训、零工信息、维权服务等三位一体的就业服务体系，实行面对面、零距离、方便快捷的管理服务。</t>
    </r>
  </si>
  <si>
    <r>
      <rPr>
        <sz val="18"/>
        <rFont val="方正仿宋简体"/>
        <charset val="0"/>
      </rPr>
      <t>预计受益人口</t>
    </r>
    <r>
      <rPr>
        <sz val="18"/>
        <rFont val="Times New Roman"/>
        <charset val="0"/>
      </rPr>
      <t>20</t>
    </r>
    <r>
      <rPr>
        <sz val="18"/>
        <rFont val="方正仿宋简体"/>
        <charset val="0"/>
      </rPr>
      <t>人。</t>
    </r>
  </si>
  <si>
    <t>建立盐池县劳务中介组织、劳务经纪人带动就业奖励资金。</t>
  </si>
  <si>
    <t>建立技能培训与就业对接机制。加强与用工企业的沟通联系，了解企业用工需求，为学员提供就业信息和就业指导。</t>
  </si>
  <si>
    <t>务工补助</t>
  </si>
  <si>
    <r>
      <rPr>
        <sz val="18"/>
        <rFont val="Times New Roman"/>
        <charset val="0"/>
      </rPr>
      <t>2025</t>
    </r>
    <r>
      <rPr>
        <sz val="18"/>
        <rFont val="方正仿宋简体"/>
        <charset val="0"/>
      </rPr>
      <t>年落实一次性交通奖补推动稳定就业项目</t>
    </r>
  </si>
  <si>
    <r>
      <rPr>
        <sz val="18"/>
        <rFont val="方正仿宋简体"/>
        <charset val="134"/>
      </rPr>
      <t>计划资金总投入</t>
    </r>
    <r>
      <rPr>
        <sz val="18"/>
        <rFont val="Times New Roman"/>
        <charset val="134"/>
      </rPr>
      <t>100</t>
    </r>
    <r>
      <rPr>
        <sz val="18"/>
        <rFont val="方正仿宋简体"/>
        <charset val="134"/>
      </rPr>
      <t>万元，用于1.落实就业资金一次性交通奖补推动稳定就业。对盐池县户籍脱贫人口，外出务工稳定就业6个月以上签订劳动合同、缴纳社会保险的盐池县户籍脱贫人口，每人每年可享受一次性交通补贴。区内跨县（市）就业的每人每年一次性给予200元交通补贴；跨省（区）就业的每人每年一次性给予800元交通补贴。
2.落实衔接资金一次性交通奖补推动稳定就业。对盐池县户籍脱贫人口、监测对象，外出务工稳定就业3个月以上6个月以下，6个月以上的，提供银行打卡工资流水证明、微信转账截图或所在村民委员会出具的外出务工证明，经所在村、乡镇审核认定并公示后即可给予补贴。跨县、跨省稳定务工就业3个月以上6个月以下的分别给予200元和800元一次性交通补贴，6个月以上分别给予400元和1200元的一次性交通补贴。</t>
    </r>
  </si>
  <si>
    <r>
      <rPr>
        <sz val="18"/>
        <rFont val="方正仿宋简体"/>
        <charset val="0"/>
      </rPr>
      <t>区内跨县（市）</t>
    </r>
    <r>
      <rPr>
        <sz val="18"/>
        <rFont val="Times New Roman"/>
        <charset val="0"/>
      </rPr>
      <t>200</t>
    </r>
    <r>
      <rPr>
        <sz val="18"/>
        <rFont val="方正仿宋简体"/>
        <charset val="0"/>
      </rPr>
      <t>元</t>
    </r>
    <r>
      <rPr>
        <sz val="18"/>
        <rFont val="Times New Roman"/>
        <charset val="0"/>
      </rPr>
      <t>/</t>
    </r>
    <r>
      <rPr>
        <sz val="18"/>
        <rFont val="方正仿宋简体"/>
        <charset val="0"/>
      </rPr>
      <t>人。跨省（区）</t>
    </r>
    <r>
      <rPr>
        <sz val="18"/>
        <rFont val="Times New Roman"/>
        <charset val="0"/>
      </rPr>
      <t>800</t>
    </r>
    <r>
      <rPr>
        <sz val="18"/>
        <rFont val="方正仿宋简体"/>
        <charset val="0"/>
      </rPr>
      <t>元</t>
    </r>
    <r>
      <rPr>
        <sz val="18"/>
        <rFont val="Times New Roman"/>
        <charset val="0"/>
      </rPr>
      <t>/</t>
    </r>
    <r>
      <rPr>
        <sz val="18"/>
        <rFont val="方正仿宋简体"/>
        <charset val="0"/>
      </rPr>
      <t>人</t>
    </r>
  </si>
  <si>
    <r>
      <rPr>
        <sz val="18"/>
        <rFont val="方正仿宋简体"/>
        <charset val="134"/>
      </rPr>
      <t>全县脱贫户给予外出务工人员、脱贫户（监测对象）</t>
    </r>
    <r>
      <rPr>
        <sz val="18"/>
        <rFont val="Times New Roman"/>
        <charset val="134"/>
      </rPr>
      <t>50</t>
    </r>
    <r>
      <rPr>
        <sz val="18"/>
        <rFont val="方正仿宋简体"/>
        <charset val="134"/>
      </rPr>
      <t>人</t>
    </r>
  </si>
  <si>
    <t>计划全年落实就业资金一次性交通奖补推动稳定就业。对盐池县户籍脱贫人口，外出务工稳定就业6个月以上签订劳动合同、缴纳社会保险的盐池县户籍脱贫人口，每人每年可享受一次性交通补贴。区内跨县（市）就业的每人每年一次性给予200元交通补贴；跨省（区）就业的每人每年一次性给予800元交通补贴。</t>
  </si>
  <si>
    <t>通过发放务工就业交通补贴鼓励脱贫劳动力、监测户外出务工，实现增收，提高外出务工就业群众收入，增强劳动力幸福感。</t>
  </si>
  <si>
    <r>
      <rPr>
        <sz val="18"/>
        <rFont val="Times New Roman"/>
        <charset val="0"/>
      </rPr>
      <t>2025</t>
    </r>
    <r>
      <rPr>
        <sz val="18"/>
        <rFont val="方正仿宋简体"/>
        <charset val="0"/>
      </rPr>
      <t>年自主创业或务工就业（灵活就业）补贴项目</t>
    </r>
  </si>
  <si>
    <r>
      <rPr>
        <sz val="18"/>
        <rFont val="方正仿宋简体"/>
        <charset val="134"/>
      </rPr>
      <t>计划资金总投入</t>
    </r>
    <r>
      <rPr>
        <sz val="18"/>
        <rFont val="Times New Roman"/>
        <charset val="134"/>
      </rPr>
      <t>470</t>
    </r>
    <r>
      <rPr>
        <sz val="18"/>
        <rFont val="方正仿宋简体"/>
        <charset val="134"/>
      </rPr>
      <t>万元，用于对自主创业且正常经营满3个月以上的盐池籍脱贫人口、监测对象，给予一次性创业补贴1000元；对与运行正常的企业（有营业执照）签订劳务用工合同或出具务工证明并稳定就业3个月以上的盐池籍脱贫劳动力、监测对象，给予一次性1000元的务工就业补贴，经所在村、乡镇审核认定并公示后即可给予补贴。全年对脱贫户、监测对象给予一次性创业就业补贴4700人。</t>
    </r>
  </si>
  <si>
    <r>
      <rPr>
        <sz val="18"/>
        <rFont val="Times New Roman"/>
        <charset val="0"/>
      </rPr>
      <t>1000</t>
    </r>
    <r>
      <rPr>
        <sz val="18"/>
        <rFont val="方正仿宋简体"/>
        <charset val="0"/>
      </rPr>
      <t>元</t>
    </r>
    <r>
      <rPr>
        <sz val="18"/>
        <rFont val="Times New Roman"/>
        <charset val="0"/>
      </rPr>
      <t>/</t>
    </r>
    <r>
      <rPr>
        <sz val="18"/>
        <rFont val="方正仿宋简体"/>
        <charset val="0"/>
      </rPr>
      <t>人</t>
    </r>
  </si>
  <si>
    <r>
      <rPr>
        <sz val="18"/>
        <rFont val="方正仿宋简体"/>
        <charset val="134"/>
      </rPr>
      <t>全县脱贫户及监测对象</t>
    </r>
    <r>
      <rPr>
        <sz val="18"/>
        <rFont val="Times New Roman"/>
        <charset val="134"/>
      </rPr>
      <t>4700</t>
    </r>
    <r>
      <rPr>
        <sz val="18"/>
        <rFont val="方正仿宋简体"/>
        <charset val="134"/>
      </rPr>
      <t>人</t>
    </r>
  </si>
  <si>
    <r>
      <rPr>
        <sz val="18"/>
        <rFont val="方正仿宋简体"/>
        <charset val="134"/>
      </rPr>
      <t>计划全年对脱贫户、监测户给予一次性创业就业补贴</t>
    </r>
    <r>
      <rPr>
        <sz val="18"/>
        <rFont val="Times New Roman"/>
        <charset val="134"/>
      </rPr>
      <t>4700</t>
    </r>
    <r>
      <rPr>
        <sz val="18"/>
        <rFont val="方正仿宋简体"/>
        <charset val="134"/>
      </rPr>
      <t>人。</t>
    </r>
  </si>
  <si>
    <t>盐池县自主创业和务工就业（灵活就业）补贴项目取得了显著成效。一方面，农民的创业和就业能力得到了提升，收入水平有了明显提高；另一方面，当地农村经济得到了快速发展，乡村振兴战略得到了有效推进。通过实施自主创业和务工就业（灵活就业）补贴项目，有效促进了群众自主创业和外出务工的积极性，为当地农村劳动力转移就业工作注入了新的活力。</t>
  </si>
  <si>
    <t>公益性岗位</t>
  </si>
  <si>
    <r>
      <rPr>
        <sz val="18"/>
        <rFont val="Times New Roman"/>
        <charset val="0"/>
      </rPr>
      <t>2025</t>
    </r>
    <r>
      <rPr>
        <sz val="18"/>
        <rFont val="方正仿宋简体"/>
        <charset val="0"/>
      </rPr>
      <t>年持续开发城乡公益性岗位项目</t>
    </r>
  </si>
  <si>
    <r>
      <rPr>
        <sz val="18"/>
        <rFont val="方正仿宋简体"/>
        <charset val="134"/>
      </rPr>
      <t>计划资金总投入</t>
    </r>
    <r>
      <rPr>
        <sz val="18"/>
        <rFont val="Times New Roman"/>
        <charset val="134"/>
      </rPr>
      <t>196</t>
    </r>
    <r>
      <rPr>
        <sz val="18"/>
        <rFont val="方正仿宋简体"/>
        <charset val="134"/>
      </rPr>
      <t>万元，用于全年开发自治区公益性岗位</t>
    </r>
    <r>
      <rPr>
        <sz val="18"/>
        <rFont val="Times New Roman"/>
        <charset val="134"/>
      </rPr>
      <t>265</t>
    </r>
    <r>
      <rPr>
        <sz val="18"/>
        <rFont val="方正仿宋简体"/>
        <charset val="134"/>
      </rPr>
      <t>个，其中城镇公益性岗位</t>
    </r>
    <r>
      <rPr>
        <sz val="18"/>
        <rFont val="Times New Roman"/>
        <charset val="134"/>
      </rPr>
      <t>130</t>
    </r>
    <r>
      <rPr>
        <sz val="18"/>
        <rFont val="方正仿宋简体"/>
        <charset val="134"/>
      </rPr>
      <t>个、农村公益性岗位</t>
    </r>
    <r>
      <rPr>
        <sz val="18"/>
        <rFont val="Times New Roman"/>
        <charset val="134"/>
      </rPr>
      <t>135</t>
    </r>
    <r>
      <rPr>
        <sz val="18"/>
        <rFont val="方正仿宋简体"/>
        <charset val="134"/>
      </rPr>
      <t>个；开发脱贫户、监测对象、低收入组脱贫人口公益性岗位</t>
    </r>
    <r>
      <rPr>
        <sz val="18"/>
        <rFont val="Times New Roman"/>
        <charset val="134"/>
      </rPr>
      <t>200</t>
    </r>
    <r>
      <rPr>
        <sz val="18"/>
        <rFont val="方正仿宋简体"/>
        <charset val="134"/>
      </rPr>
      <t>个</t>
    </r>
  </si>
  <si>
    <r>
      <rPr>
        <sz val="18"/>
        <rFont val="方正仿宋简体"/>
        <charset val="0"/>
      </rPr>
      <t>有关乡镇</t>
    </r>
    <r>
      <rPr>
        <sz val="18"/>
        <rFont val="Times New Roman"/>
        <charset val="0"/>
      </rPr>
      <t>22</t>
    </r>
    <r>
      <rPr>
        <sz val="18"/>
        <rFont val="方正仿宋简体"/>
        <charset val="0"/>
      </rPr>
      <t>个移民村脱贫劳动力</t>
    </r>
    <r>
      <rPr>
        <sz val="18"/>
        <rFont val="Times New Roman"/>
        <charset val="0"/>
      </rPr>
      <t>50</t>
    </r>
    <r>
      <rPr>
        <sz val="18"/>
        <rFont val="方正仿宋简体"/>
        <charset val="0"/>
      </rPr>
      <t>人以上</t>
    </r>
  </si>
  <si>
    <t>用于全年开发自治区公益性岗位265个，其中城镇公益性岗位130个、农村公益性岗位135个；开发脱贫户、监测对象、低收入组脱贫人口公益性岗位200个</t>
  </si>
  <si>
    <r>
      <rPr>
        <sz val="18"/>
        <rFont val="方正仿宋简体"/>
        <charset val="134"/>
      </rPr>
      <t>保障脱贫劳动力正常就业，全年开发自治区公益性岗位</t>
    </r>
    <r>
      <rPr>
        <sz val="18"/>
        <rFont val="Times New Roman"/>
        <charset val="134"/>
      </rPr>
      <t>100</t>
    </r>
    <r>
      <rPr>
        <sz val="18"/>
        <rFont val="方正仿宋简体"/>
        <charset val="134"/>
      </rPr>
      <t>个，其中城镇公益性岗位</t>
    </r>
    <r>
      <rPr>
        <sz val="18"/>
        <rFont val="Times New Roman"/>
        <charset val="134"/>
      </rPr>
      <t>50</t>
    </r>
    <r>
      <rPr>
        <sz val="18"/>
        <rFont val="方正仿宋简体"/>
        <charset val="134"/>
      </rPr>
      <t>个、农村公益性岗位</t>
    </r>
    <r>
      <rPr>
        <sz val="18"/>
        <rFont val="Times New Roman"/>
        <charset val="134"/>
      </rPr>
      <t>50</t>
    </r>
    <r>
      <rPr>
        <sz val="18"/>
        <rFont val="方正仿宋简体"/>
        <charset val="134"/>
      </rPr>
      <t>个（移民致富提升公益性岗位）。提高居民收入，提升群众满意度，增强群众幸福感。</t>
    </r>
  </si>
  <si>
    <t>三</t>
  </si>
  <si>
    <t>乡村建设</t>
  </si>
  <si>
    <t>农村基础设施</t>
  </si>
  <si>
    <r>
      <rPr>
        <sz val="18"/>
        <rFont val="方正仿宋简体"/>
        <charset val="0"/>
      </rPr>
      <t>盐池县</t>
    </r>
    <r>
      <rPr>
        <sz val="18"/>
        <rFont val="Times New Roman"/>
        <charset val="0"/>
      </rPr>
      <t>2025</t>
    </r>
    <r>
      <rPr>
        <sz val="18"/>
        <rFont val="方正仿宋简体"/>
        <charset val="0"/>
      </rPr>
      <t>年农村公路路况提升改造项目</t>
    </r>
  </si>
  <si>
    <r>
      <rPr>
        <sz val="18"/>
        <rFont val="方正仿宋简体"/>
        <charset val="0"/>
      </rPr>
      <t>计划资金总投入</t>
    </r>
    <r>
      <rPr>
        <sz val="18"/>
        <rFont val="Times New Roman"/>
        <charset val="0"/>
      </rPr>
      <t>2083</t>
    </r>
    <r>
      <rPr>
        <sz val="18"/>
        <rFont val="方正仿宋简体"/>
        <charset val="0"/>
      </rPr>
      <t>万元，</t>
    </r>
    <r>
      <rPr>
        <sz val="18"/>
        <rFont val="Times New Roman"/>
        <charset val="0"/>
      </rPr>
      <t>1.</t>
    </r>
    <r>
      <rPr>
        <sz val="18"/>
        <rFont val="方正仿宋简体"/>
        <charset val="0"/>
      </rPr>
      <t>实施</t>
    </r>
    <r>
      <rPr>
        <sz val="18"/>
        <rFont val="Times New Roman"/>
        <charset val="0"/>
      </rPr>
      <t>2025</t>
    </r>
    <r>
      <rPr>
        <sz val="18"/>
        <rFont val="方正仿宋简体"/>
        <charset val="0"/>
      </rPr>
      <t>年农村公路三年提升工程</t>
    </r>
    <r>
      <rPr>
        <sz val="18"/>
        <rFont val="Times New Roman"/>
        <charset val="0"/>
      </rPr>
      <t>32</t>
    </r>
    <r>
      <rPr>
        <sz val="18"/>
        <rFont val="方正仿宋简体"/>
        <charset val="0"/>
      </rPr>
      <t>公里；</t>
    </r>
    <r>
      <rPr>
        <sz val="18"/>
        <rFont val="Times New Roman"/>
        <charset val="0"/>
      </rPr>
      <t>2.</t>
    </r>
    <r>
      <rPr>
        <sz val="18"/>
        <rFont val="方正仿宋简体"/>
        <charset val="0"/>
      </rPr>
      <t>争取实施盐定快速通道（盐池县青山至营盘台段）公路、盐池县城北生态文化旅游区公路、青岛建晟天成宁夏木材产业园道路（一期）公路</t>
    </r>
    <r>
      <rPr>
        <sz val="18"/>
        <rFont val="Times New Roman"/>
        <charset val="0"/>
      </rPr>
      <t>3</t>
    </r>
    <r>
      <rPr>
        <sz val="18"/>
        <rFont val="方正仿宋简体"/>
        <charset val="0"/>
      </rPr>
      <t>个特色项目</t>
    </r>
    <r>
      <rPr>
        <sz val="18"/>
        <rFont val="Times New Roman"/>
        <charset val="0"/>
      </rPr>
      <t>30.8</t>
    </r>
    <r>
      <rPr>
        <sz val="18"/>
        <rFont val="方正仿宋简体"/>
        <charset val="0"/>
      </rPr>
      <t>公里；</t>
    </r>
    <r>
      <rPr>
        <sz val="18"/>
        <rFont val="Times New Roman"/>
        <charset val="0"/>
      </rPr>
      <t>3.</t>
    </r>
    <r>
      <rPr>
        <sz val="18"/>
        <rFont val="方正仿宋简体"/>
        <charset val="0"/>
      </rPr>
      <t>县财政资金补助</t>
    </r>
    <r>
      <rPr>
        <sz val="18"/>
        <rFont val="Times New Roman"/>
        <charset val="0"/>
      </rPr>
      <t>80</t>
    </r>
    <r>
      <rPr>
        <sz val="18"/>
        <rFont val="方正仿宋简体"/>
        <charset val="0"/>
      </rPr>
      <t>万元，确保我县农村客车</t>
    </r>
    <r>
      <rPr>
        <sz val="18"/>
        <rFont val="Times New Roman"/>
        <charset val="0"/>
      </rPr>
      <t>“</t>
    </r>
    <r>
      <rPr>
        <sz val="18"/>
        <rFont val="方正仿宋简体"/>
        <charset val="0"/>
      </rPr>
      <t>开得通、留得住</t>
    </r>
    <r>
      <rPr>
        <sz val="18"/>
        <rFont val="Times New Roman"/>
        <charset val="0"/>
      </rPr>
      <t>”</t>
    </r>
    <r>
      <rPr>
        <sz val="18"/>
        <rFont val="方正仿宋简体"/>
        <charset val="0"/>
      </rPr>
      <t>。</t>
    </r>
  </si>
  <si>
    <t>公路管理段</t>
  </si>
  <si>
    <r>
      <rPr>
        <sz val="18"/>
        <color rgb="FF000000"/>
        <rFont val="Times New Roman"/>
        <charset val="134"/>
      </rPr>
      <t>1.</t>
    </r>
    <r>
      <rPr>
        <sz val="18"/>
        <color rgb="FF000000"/>
        <rFont val="方正仿宋简体"/>
        <charset val="134"/>
      </rPr>
      <t>农村公路路况提升工程</t>
    </r>
    <r>
      <rPr>
        <sz val="18"/>
        <color rgb="FF000000"/>
        <rFont val="Times New Roman"/>
        <charset val="134"/>
      </rPr>
      <t>32</t>
    </r>
    <r>
      <rPr>
        <sz val="18"/>
        <color rgb="FF000000"/>
        <rFont val="方正仿宋简体"/>
        <charset val="134"/>
      </rPr>
      <t>公里</t>
    </r>
    <r>
      <rPr>
        <sz val="18"/>
        <color rgb="FF000000"/>
        <rFont val="Times New Roman"/>
        <charset val="134"/>
      </rPr>
      <t xml:space="preserve">
2.</t>
    </r>
    <r>
      <rPr>
        <sz val="18"/>
        <color rgb="FF000000"/>
        <rFont val="方正仿宋简体"/>
        <charset val="134"/>
      </rPr>
      <t>项目（工程）完工</t>
    </r>
    <r>
      <rPr>
        <sz val="18"/>
        <color rgb="FF000000"/>
        <rFont val="Times New Roman"/>
        <charset val="134"/>
      </rPr>
      <t xml:space="preserve">
3.</t>
    </r>
    <r>
      <rPr>
        <sz val="18"/>
        <color rgb="FF000000"/>
        <rFont val="方正仿宋简体"/>
        <charset val="134"/>
      </rPr>
      <t>项目（工程）验收合格</t>
    </r>
    <r>
      <rPr>
        <sz val="18"/>
        <color rgb="FF000000"/>
        <rFont val="Times New Roman"/>
        <charset val="134"/>
      </rPr>
      <t xml:space="preserve">
4.</t>
    </r>
    <r>
      <rPr>
        <sz val="18"/>
        <color rgb="FF000000"/>
        <rFont val="方正仿宋简体"/>
        <charset val="134"/>
      </rPr>
      <t>对经济发展的促进作用</t>
    </r>
    <r>
      <rPr>
        <sz val="18"/>
        <color rgb="FF000000"/>
        <rFont val="Times New Roman"/>
        <charset val="134"/>
      </rPr>
      <t xml:space="preserve">
5.</t>
    </r>
    <r>
      <rPr>
        <sz val="18"/>
        <color rgb="FF000000"/>
        <rFont val="方正仿宋简体"/>
        <charset val="134"/>
      </rPr>
      <t>提升工程适应未来一定时期内交通需求</t>
    </r>
  </si>
  <si>
    <t>通过农村公路路况提升改造工程，进一步改善村级通行条件，提高农村地区人民群众交通出行的获得感、幸福感和安全感，为沿线群众养殖业、种植业带来经济效益，为加快实现全体人民共同富裕打造更加优质普惠的农村公路基础设施</t>
  </si>
  <si>
    <r>
      <rPr>
        <sz val="18"/>
        <rFont val="Times New Roman"/>
        <charset val="0"/>
      </rPr>
      <t>2025</t>
    </r>
    <r>
      <rPr>
        <sz val="18"/>
        <rFont val="方正仿宋简体"/>
        <charset val="0"/>
      </rPr>
      <t>年盐池县农村人饮改造提升工程项目</t>
    </r>
  </si>
  <si>
    <r>
      <rPr>
        <sz val="18"/>
        <rFont val="方正仿宋简体"/>
        <charset val="0"/>
      </rPr>
      <t>计划资金总投入</t>
    </r>
    <r>
      <rPr>
        <sz val="18"/>
        <rFont val="Times New Roman"/>
        <charset val="0"/>
      </rPr>
      <t>1200</t>
    </r>
    <r>
      <rPr>
        <sz val="18"/>
        <rFont val="方正仿宋简体"/>
        <charset val="0"/>
      </rPr>
      <t>万元，计划实施改造现有泵站1座，新建增压泵站1座，新建蓄水池4座，改造各类输水管线76千米，补充自来水入户120户，巩固提升人饮标准。</t>
    </r>
  </si>
  <si>
    <r>
      <rPr>
        <sz val="18"/>
        <rFont val="方正仿宋简体"/>
        <charset val="0"/>
      </rPr>
      <t>预计受益人口至少</t>
    </r>
    <r>
      <rPr>
        <sz val="18"/>
        <rFont val="Times New Roman"/>
        <charset val="0"/>
      </rPr>
      <t>6865</t>
    </r>
    <r>
      <rPr>
        <sz val="18"/>
        <rFont val="方正仿宋简体"/>
        <charset val="0"/>
      </rPr>
      <t>人</t>
    </r>
    <r>
      <rPr>
        <sz val="18"/>
        <rFont val="Times New Roman"/>
        <charset val="0"/>
      </rPr>
      <t>23337</t>
    </r>
    <r>
      <rPr>
        <sz val="18"/>
        <rFont val="方正仿宋简体"/>
        <charset val="0"/>
      </rPr>
      <t>户居民</t>
    </r>
  </si>
  <si>
    <r>
      <rPr>
        <sz val="18"/>
        <rFont val="方正仿宋简体"/>
        <charset val="134"/>
      </rPr>
      <t>产出指标：</t>
    </r>
    <r>
      <rPr>
        <sz val="18"/>
        <rFont val="Times New Roman"/>
        <charset val="134"/>
      </rPr>
      <t>1</t>
    </r>
    <r>
      <rPr>
        <sz val="18"/>
        <rFont val="方正仿宋简体"/>
        <charset val="134"/>
      </rPr>
      <t>、数量指标：铺设管道76</t>
    </r>
    <r>
      <rPr>
        <sz val="18"/>
        <rFont val="Times New Roman"/>
        <charset val="134"/>
      </rPr>
      <t>km</t>
    </r>
    <r>
      <rPr>
        <sz val="18"/>
        <rFont val="方正仿宋简体"/>
        <charset val="134"/>
      </rPr>
      <t>，新建增压泵站1座，新建蓄水池4座，改造现有泵站1座。</t>
    </r>
    <r>
      <rPr>
        <sz val="18"/>
        <rFont val="Times New Roman"/>
        <charset val="134"/>
      </rPr>
      <t xml:space="preserve">
2</t>
    </r>
    <r>
      <rPr>
        <sz val="18"/>
        <rFont val="方正仿宋简体"/>
        <charset val="134"/>
      </rPr>
      <t>、质量指标：符合质量管理要求，人饮工程质量合格率</t>
    </r>
    <r>
      <rPr>
        <sz val="18"/>
        <rFont val="Times New Roman"/>
        <charset val="134"/>
      </rPr>
      <t>100%</t>
    </r>
    <r>
      <rPr>
        <sz val="18"/>
        <rFont val="方正仿宋简体"/>
        <charset val="134"/>
      </rPr>
      <t>，安全生产责任事故发生率</t>
    </r>
    <r>
      <rPr>
        <sz val="18"/>
        <rFont val="Times New Roman"/>
        <charset val="134"/>
      </rPr>
      <t>0</t>
    </r>
    <r>
      <rPr>
        <sz val="18"/>
        <rFont val="方正仿宋简体"/>
        <charset val="134"/>
      </rPr>
      <t>次；</t>
    </r>
    <r>
      <rPr>
        <sz val="18"/>
        <rFont val="Times New Roman"/>
        <charset val="134"/>
      </rPr>
      <t xml:space="preserve">
3</t>
    </r>
    <r>
      <rPr>
        <sz val="18"/>
        <rFont val="方正仿宋简体"/>
        <charset val="134"/>
      </rPr>
      <t>、时效指标：项目完成时间</t>
    </r>
    <r>
      <rPr>
        <sz val="18"/>
        <rFont val="Times New Roman"/>
        <charset val="134"/>
      </rPr>
      <t>2025</t>
    </r>
    <r>
      <rPr>
        <sz val="18"/>
        <rFont val="方正仿宋简体"/>
        <charset val="134"/>
      </rPr>
      <t>年</t>
    </r>
    <r>
      <rPr>
        <sz val="18"/>
        <rFont val="Times New Roman"/>
        <charset val="134"/>
      </rPr>
      <t>12</t>
    </r>
    <r>
      <rPr>
        <sz val="18"/>
        <rFont val="方正仿宋简体"/>
        <charset val="134"/>
      </rPr>
      <t>月；</t>
    </r>
    <r>
      <rPr>
        <sz val="18"/>
        <rFont val="Times New Roman"/>
        <charset val="134"/>
      </rPr>
      <t xml:space="preserve">
4</t>
    </r>
    <r>
      <rPr>
        <sz val="18"/>
        <rFont val="方正仿宋简体"/>
        <charset val="134"/>
      </rPr>
      <t>、成本指标：项目投入成本</t>
    </r>
    <r>
      <rPr>
        <sz val="18"/>
        <rFont val="Times New Roman"/>
        <charset val="134"/>
      </rPr>
      <t>1200</t>
    </r>
    <r>
      <rPr>
        <sz val="18"/>
        <rFont val="方正仿宋简体"/>
        <charset val="134"/>
      </rPr>
      <t>万元；</t>
    </r>
    <r>
      <rPr>
        <sz val="18"/>
        <rFont val="Times New Roman"/>
        <charset val="134"/>
      </rPr>
      <t xml:space="preserve">
</t>
    </r>
    <r>
      <rPr>
        <sz val="18"/>
        <rFont val="方正仿宋简体"/>
        <charset val="134"/>
      </rPr>
      <t>效益指标：</t>
    </r>
    <r>
      <rPr>
        <sz val="18"/>
        <rFont val="Times New Roman"/>
        <charset val="134"/>
      </rPr>
      <t>1</t>
    </r>
    <r>
      <rPr>
        <sz val="18"/>
        <rFont val="方正仿宋简体"/>
        <charset val="134"/>
      </rPr>
      <t>、社会效益：巩固提升农村</t>
    </r>
    <r>
      <rPr>
        <sz val="18"/>
        <rFont val="Times New Roman"/>
        <charset val="134"/>
      </rPr>
      <t>23337</t>
    </r>
    <r>
      <rPr>
        <sz val="18"/>
        <rFont val="方正仿宋简体"/>
        <charset val="134"/>
      </rPr>
      <t>人的饮水安全；</t>
    </r>
    <r>
      <rPr>
        <sz val="18"/>
        <rFont val="Times New Roman"/>
        <charset val="134"/>
      </rPr>
      <t xml:space="preserve">
2</t>
    </r>
    <r>
      <rPr>
        <sz val="18"/>
        <rFont val="方正仿宋简体"/>
        <charset val="134"/>
      </rPr>
      <t>、可持续影响指标：保障工程使用年限</t>
    </r>
    <r>
      <rPr>
        <sz val="18"/>
        <rFont val="Times New Roman"/>
        <charset val="134"/>
      </rPr>
      <t>30</t>
    </r>
    <r>
      <rPr>
        <sz val="18"/>
        <rFont val="方正仿宋简体"/>
        <charset val="134"/>
      </rPr>
      <t>年以上；</t>
    </r>
    <r>
      <rPr>
        <sz val="18"/>
        <rFont val="Times New Roman"/>
        <charset val="134"/>
      </rPr>
      <t xml:space="preserve">
</t>
    </r>
    <r>
      <rPr>
        <sz val="18"/>
        <rFont val="方正仿宋简体"/>
        <charset val="134"/>
      </rPr>
      <t>满意度指标：群众对农村供水的满意度</t>
    </r>
    <r>
      <rPr>
        <sz val="18"/>
        <rFont val="Times New Roman"/>
        <charset val="134"/>
      </rPr>
      <t>98%</t>
    </r>
    <r>
      <rPr>
        <sz val="18"/>
        <rFont val="方正仿宋简体"/>
        <charset val="134"/>
      </rPr>
      <t>以上。</t>
    </r>
  </si>
  <si>
    <r>
      <rPr>
        <sz val="18"/>
        <rFont val="方正仿宋简体"/>
        <charset val="134"/>
      </rPr>
      <t>通过农村安全饮水改造提升工程，进一步巩固提升农村供水，方便</t>
    </r>
    <r>
      <rPr>
        <sz val="18"/>
        <rFont val="Times New Roman"/>
        <charset val="134"/>
      </rPr>
      <t>6865</t>
    </r>
    <r>
      <rPr>
        <sz val="18"/>
        <rFont val="方正仿宋简体"/>
        <charset val="134"/>
      </rPr>
      <t>人</t>
    </r>
    <r>
      <rPr>
        <sz val="18"/>
        <rFont val="Times New Roman"/>
        <charset val="134"/>
      </rPr>
      <t>23337</t>
    </r>
    <r>
      <rPr>
        <sz val="18"/>
        <rFont val="方正仿宋简体"/>
        <charset val="134"/>
      </rPr>
      <t>户居民生活用水，提升供水保障。</t>
    </r>
  </si>
  <si>
    <r>
      <rPr>
        <sz val="18"/>
        <rFont val="Times New Roman"/>
        <charset val="134"/>
      </rPr>
      <t>2025</t>
    </r>
    <r>
      <rPr>
        <sz val="18"/>
        <rFont val="方正仿宋简体"/>
        <charset val="134"/>
      </rPr>
      <t>年盐池县村道建设工程</t>
    </r>
    <r>
      <rPr>
        <sz val="18"/>
        <rFont val="Times New Roman"/>
        <charset val="134"/>
      </rPr>
      <t xml:space="preserve"> </t>
    </r>
    <r>
      <rPr>
        <sz val="18"/>
        <rFont val="方正仿宋简体"/>
        <charset val="134"/>
      </rPr>
      <t>项目（公里）</t>
    </r>
  </si>
  <si>
    <r>
      <rPr>
        <sz val="18"/>
        <rFont val="方正仿宋简体"/>
        <charset val="0"/>
      </rPr>
      <t>计划资金总投入</t>
    </r>
    <r>
      <rPr>
        <sz val="18"/>
        <rFont val="Times New Roman"/>
        <charset val="0"/>
      </rPr>
      <t>1284</t>
    </r>
    <r>
      <rPr>
        <sz val="18"/>
        <rFont val="方正仿宋简体"/>
        <charset val="0"/>
      </rPr>
      <t>万元，用于计划完成村道硬化</t>
    </r>
    <r>
      <rPr>
        <sz val="18"/>
        <rFont val="Times New Roman"/>
        <charset val="0"/>
      </rPr>
      <t>25</t>
    </r>
    <r>
      <rPr>
        <sz val="18"/>
        <rFont val="方正仿宋简体"/>
        <charset val="0"/>
      </rPr>
      <t>公里。</t>
    </r>
    <r>
      <rPr>
        <sz val="18"/>
        <rFont val="Times New Roman"/>
        <charset val="0"/>
      </rPr>
      <t>1.</t>
    </r>
    <r>
      <rPr>
        <sz val="18"/>
        <rFont val="方正仿宋简体"/>
        <charset val="0"/>
      </rPr>
      <t>查漏补缺各村村道硬化；</t>
    </r>
    <r>
      <rPr>
        <sz val="18"/>
        <rFont val="Times New Roman"/>
        <charset val="0"/>
      </rPr>
      <t>2.</t>
    </r>
    <r>
      <rPr>
        <sz val="18"/>
        <rFont val="方正仿宋简体"/>
        <charset val="0"/>
      </rPr>
      <t>对存在安全隐患的村道改造提升（</t>
    </r>
    <r>
      <rPr>
        <sz val="18"/>
        <rFont val="Times New Roman"/>
        <charset val="0"/>
      </rPr>
      <t>2018</t>
    </r>
    <r>
      <rPr>
        <sz val="18"/>
        <rFont val="方正仿宋简体"/>
        <charset val="0"/>
      </rPr>
      <t>年前实施）；</t>
    </r>
  </si>
  <si>
    <t>各有关行政村</t>
  </si>
  <si>
    <r>
      <rPr>
        <sz val="18"/>
        <rFont val="方正仿宋简体"/>
        <charset val="134"/>
      </rPr>
      <t>涉及</t>
    </r>
    <r>
      <rPr>
        <sz val="18"/>
        <rFont val="Times New Roman"/>
        <charset val="134"/>
      </rPr>
      <t>19</t>
    </r>
    <r>
      <rPr>
        <sz val="18"/>
        <rFont val="方正仿宋简体"/>
        <charset val="134"/>
      </rPr>
      <t>个村受益</t>
    </r>
    <r>
      <rPr>
        <sz val="18"/>
        <rFont val="Times New Roman"/>
        <charset val="134"/>
      </rPr>
      <t>1.3</t>
    </r>
    <r>
      <rPr>
        <sz val="18"/>
        <rFont val="方正仿宋简体"/>
        <charset val="134"/>
      </rPr>
      <t>人以上</t>
    </r>
  </si>
  <si>
    <r>
      <rPr>
        <sz val="18"/>
        <rFont val="Times New Roman"/>
        <charset val="134"/>
      </rPr>
      <t>1.</t>
    </r>
    <r>
      <rPr>
        <sz val="18"/>
        <rFont val="方正仿宋简体"/>
        <charset val="134"/>
      </rPr>
      <t>完成村道硬化</t>
    </r>
    <r>
      <rPr>
        <sz val="18"/>
        <rFont val="Times New Roman"/>
        <charset val="134"/>
      </rPr>
      <t>25</t>
    </r>
    <r>
      <rPr>
        <sz val="18"/>
        <rFont val="方正仿宋简体"/>
        <charset val="134"/>
      </rPr>
      <t>公里</t>
    </r>
    <r>
      <rPr>
        <sz val="18"/>
        <rFont val="Times New Roman"/>
        <charset val="134"/>
      </rPr>
      <t xml:space="preserve">
2.</t>
    </r>
    <r>
      <rPr>
        <sz val="18"/>
        <rFont val="方正仿宋简体"/>
        <charset val="134"/>
      </rPr>
      <t>项目验收合格</t>
    </r>
    <r>
      <rPr>
        <sz val="18"/>
        <rFont val="Times New Roman"/>
        <charset val="134"/>
      </rPr>
      <t xml:space="preserve">
3.</t>
    </r>
    <r>
      <rPr>
        <sz val="18"/>
        <rFont val="方正仿宋简体"/>
        <charset val="134"/>
      </rPr>
      <t>资金按时支出</t>
    </r>
    <r>
      <rPr>
        <sz val="18"/>
        <rFont val="Times New Roman"/>
        <charset val="134"/>
      </rPr>
      <t xml:space="preserve">
4.</t>
    </r>
    <r>
      <rPr>
        <sz val="18"/>
        <rFont val="方正仿宋简体"/>
        <charset val="134"/>
      </rPr>
      <t>促进当地经济发展</t>
    </r>
  </si>
  <si>
    <r>
      <rPr>
        <sz val="18"/>
        <rFont val="Times New Roman"/>
        <charset val="134"/>
      </rPr>
      <t>1.</t>
    </r>
    <r>
      <rPr>
        <sz val="18"/>
        <rFont val="方正仿宋简体"/>
        <charset val="134"/>
      </rPr>
      <t>提高交通便利性，方便老百姓出行，减少运输成本。</t>
    </r>
    <r>
      <rPr>
        <sz val="18"/>
        <rFont val="Times New Roman"/>
        <charset val="134"/>
      </rPr>
      <t xml:space="preserve">
2.</t>
    </r>
    <r>
      <rPr>
        <sz val="18"/>
        <rFont val="方正仿宋简体"/>
        <charset val="134"/>
      </rPr>
      <t>项目开工后可以解决当地部分人员就业问题。预计受益人口至少</t>
    </r>
    <r>
      <rPr>
        <sz val="18"/>
        <rFont val="Times New Roman"/>
        <charset val="134"/>
      </rPr>
      <t>13000</t>
    </r>
    <r>
      <rPr>
        <sz val="18"/>
        <rFont val="方正仿宋简体"/>
        <charset val="134"/>
      </rPr>
      <t>人以上。</t>
    </r>
  </si>
  <si>
    <r>
      <rPr>
        <sz val="18"/>
        <rFont val="Times New Roman"/>
        <charset val="134"/>
      </rPr>
      <t>2025</t>
    </r>
    <r>
      <rPr>
        <sz val="18"/>
        <rFont val="方正仿宋简体"/>
        <charset val="134"/>
      </rPr>
      <t>年大水坑镇大水坑村西组基础设施改造提升项目</t>
    </r>
  </si>
  <si>
    <r>
      <rPr>
        <sz val="18"/>
        <rFont val="方正仿宋简体"/>
        <charset val="0"/>
      </rPr>
      <t>计划资金总投入</t>
    </r>
    <r>
      <rPr>
        <sz val="18"/>
        <rFont val="Times New Roman"/>
        <charset val="0"/>
      </rPr>
      <t>642</t>
    </r>
    <r>
      <rPr>
        <sz val="18"/>
        <rFont val="方正仿宋简体"/>
        <charset val="0"/>
      </rPr>
      <t>万元，用于新建雨水管道1200余米，检查井54座，雨水口108座，雨水口连接管300余米，一体化提升泵站1座，压力排水管道70余米；恢复混凝土路面4200余平方米；混凝土硬化5000余平方米、面包砖铺装硬化2400平方米；公厕1座；配套管道边坡支护和路肩铺装硬化等。</t>
    </r>
  </si>
  <si>
    <r>
      <rPr>
        <sz val="18"/>
        <rFont val="方正仿宋简体"/>
        <charset val="0"/>
      </rPr>
      <t>预计受益人口至少</t>
    </r>
    <r>
      <rPr>
        <sz val="18"/>
        <rFont val="Times New Roman"/>
        <charset val="0"/>
      </rPr>
      <t>2000</t>
    </r>
    <r>
      <rPr>
        <sz val="18"/>
        <rFont val="方正仿宋简体"/>
        <charset val="0"/>
      </rPr>
      <t>人以上。</t>
    </r>
  </si>
  <si>
    <r>
      <rPr>
        <sz val="18"/>
        <rFont val="方正仿宋简体"/>
        <charset val="134"/>
      </rPr>
      <t>投资</t>
    </r>
    <r>
      <rPr>
        <sz val="18"/>
        <rFont val="Times New Roman"/>
        <charset val="134"/>
      </rPr>
      <t>642</t>
    </r>
    <r>
      <rPr>
        <sz val="18"/>
        <rFont val="方正仿宋简体"/>
        <charset val="134"/>
      </rPr>
      <t>万元，新建</t>
    </r>
    <r>
      <rPr>
        <sz val="18"/>
        <rFont val="宋体"/>
        <charset val="134"/>
      </rPr>
      <t>新建雨水管道</t>
    </r>
    <r>
      <rPr>
        <sz val="18"/>
        <rFont val="Times New Roman"/>
        <charset val="134"/>
      </rPr>
      <t>1200</t>
    </r>
    <r>
      <rPr>
        <sz val="18"/>
        <rFont val="宋体"/>
        <charset val="134"/>
      </rPr>
      <t>余米，检查井</t>
    </r>
    <r>
      <rPr>
        <sz val="18"/>
        <rFont val="Times New Roman"/>
        <charset val="134"/>
      </rPr>
      <t>54</t>
    </r>
    <r>
      <rPr>
        <sz val="18"/>
        <rFont val="宋体"/>
        <charset val="134"/>
      </rPr>
      <t>座，雨水口</t>
    </r>
    <r>
      <rPr>
        <sz val="18"/>
        <rFont val="Times New Roman"/>
        <charset val="134"/>
      </rPr>
      <t>108</t>
    </r>
    <r>
      <rPr>
        <sz val="18"/>
        <rFont val="宋体"/>
        <charset val="134"/>
      </rPr>
      <t>座，雨水口连接管</t>
    </r>
    <r>
      <rPr>
        <sz val="18"/>
        <rFont val="Times New Roman"/>
        <charset val="134"/>
      </rPr>
      <t>300</t>
    </r>
    <r>
      <rPr>
        <sz val="18"/>
        <rFont val="宋体"/>
        <charset val="134"/>
      </rPr>
      <t>余米，一体化提升泵站</t>
    </r>
    <r>
      <rPr>
        <sz val="18"/>
        <rFont val="Times New Roman"/>
        <charset val="134"/>
      </rPr>
      <t>1</t>
    </r>
    <r>
      <rPr>
        <sz val="18"/>
        <rFont val="宋体"/>
        <charset val="134"/>
      </rPr>
      <t>座，压力排水管道</t>
    </r>
    <r>
      <rPr>
        <sz val="18"/>
        <rFont val="Times New Roman"/>
        <charset val="134"/>
      </rPr>
      <t>70</t>
    </r>
    <r>
      <rPr>
        <sz val="18"/>
        <rFont val="宋体"/>
        <charset val="134"/>
      </rPr>
      <t>余米；恢复混凝土路面</t>
    </r>
    <r>
      <rPr>
        <sz val="18"/>
        <rFont val="Times New Roman"/>
        <charset val="134"/>
      </rPr>
      <t>4200</t>
    </r>
    <r>
      <rPr>
        <sz val="18"/>
        <rFont val="宋体"/>
        <charset val="134"/>
      </rPr>
      <t>余平方米；混凝土硬化</t>
    </r>
    <r>
      <rPr>
        <sz val="18"/>
        <rFont val="Times New Roman"/>
        <charset val="134"/>
      </rPr>
      <t>5000</t>
    </r>
    <r>
      <rPr>
        <sz val="18"/>
        <rFont val="宋体"/>
        <charset val="134"/>
      </rPr>
      <t>余平方米、面包砖铺装硬化</t>
    </r>
    <r>
      <rPr>
        <sz val="18"/>
        <rFont val="Times New Roman"/>
        <charset val="134"/>
      </rPr>
      <t>2400</t>
    </r>
    <r>
      <rPr>
        <sz val="18"/>
        <rFont val="宋体"/>
        <charset val="134"/>
      </rPr>
      <t>平方米；公厕</t>
    </r>
    <r>
      <rPr>
        <sz val="18"/>
        <rFont val="Times New Roman"/>
        <charset val="134"/>
      </rPr>
      <t>1</t>
    </r>
    <r>
      <rPr>
        <sz val="18"/>
        <rFont val="宋体"/>
        <charset val="134"/>
      </rPr>
      <t>座；配套管道边坡支护和路肩铺装硬化等。</t>
    </r>
  </si>
  <si>
    <r>
      <rPr>
        <sz val="18"/>
        <rFont val="方正仿宋简体"/>
        <charset val="0"/>
      </rPr>
      <t>一是完善基础设施建设，有助于改善村容村貌，提升村民的生活质量和幸福感；二是进一步推动乡村文明建设，提升村民的文化素养和道德；三是带动周边群众务工，增加群众收入。预计受益人口至少</t>
    </r>
    <r>
      <rPr>
        <sz val="18"/>
        <rFont val="Times New Roman"/>
        <charset val="0"/>
      </rPr>
      <t>2000</t>
    </r>
    <r>
      <rPr>
        <sz val="18"/>
        <rFont val="方正仿宋简体"/>
        <charset val="0"/>
      </rPr>
      <t>人以上。</t>
    </r>
  </si>
  <si>
    <r>
      <rPr>
        <sz val="18"/>
        <rFont val="Times New Roman"/>
        <charset val="134"/>
      </rPr>
      <t>2025</t>
    </r>
    <r>
      <rPr>
        <sz val="18"/>
        <rFont val="方正仿宋简体"/>
        <charset val="134"/>
      </rPr>
      <t>年惠安堡镇萌城村污水管网提升工程项目</t>
    </r>
  </si>
  <si>
    <r>
      <rPr>
        <sz val="18"/>
        <rFont val="方正仿宋简体"/>
        <charset val="0"/>
      </rPr>
      <t>计划资金总投入</t>
    </r>
    <r>
      <rPr>
        <sz val="18"/>
        <rFont val="Times New Roman"/>
        <charset val="0"/>
      </rPr>
      <t>344.5</t>
    </r>
    <r>
      <rPr>
        <sz val="18"/>
        <rFont val="方正仿宋简体"/>
        <charset val="0"/>
      </rPr>
      <t>万元，用于完成1.混凝土道路拆除及恢复5300平方米；2.铺设二级钢筋混凝土管（D400）386米，二级钢筋混凝土管（D300）1200米，HDPE排水管（DN160）1005米，预制成品混凝土检查井（</t>
    </r>
    <r>
      <rPr>
        <sz val="18"/>
        <rFont val="Arial"/>
        <charset val="0"/>
      </rPr>
      <t>ϕ</t>
    </r>
    <r>
      <rPr>
        <sz val="18"/>
        <rFont val="方正仿宋简体"/>
        <charset val="0"/>
      </rPr>
      <t>800）44座，预制成品混凝土沉泥井（</t>
    </r>
    <r>
      <rPr>
        <sz val="18"/>
        <rFont val="Arial"/>
        <charset val="0"/>
      </rPr>
      <t>ϕ</t>
    </r>
    <r>
      <rPr>
        <sz val="18"/>
        <rFont val="方正仿宋简体"/>
        <charset val="0"/>
      </rPr>
      <t>800）5座；3.新建排水边沟380米，护坡890平方米，新建3.0高毛石挡墙87米，新建砖墙55米；4.新建道路排水1项，及相关配套设施等。</t>
    </r>
  </si>
  <si>
    <t>萌城村</t>
  </si>
  <si>
    <r>
      <rPr>
        <sz val="18"/>
        <rFont val="方正仿宋简体"/>
        <charset val="0"/>
      </rPr>
      <t>惠安堡镇</t>
    </r>
    <r>
      <rPr>
        <sz val="18"/>
        <rFont val="Times New Roman"/>
        <charset val="0"/>
      </rPr>
      <t xml:space="preserve">
</t>
    </r>
    <r>
      <rPr>
        <sz val="18"/>
        <rFont val="方正仿宋简体"/>
        <charset val="0"/>
      </rPr>
      <t>预计受益人口至少</t>
    </r>
    <r>
      <rPr>
        <sz val="18"/>
        <rFont val="Times New Roman"/>
        <charset val="0"/>
      </rPr>
      <t>1000</t>
    </r>
    <r>
      <rPr>
        <sz val="18"/>
        <rFont val="方正仿宋简体"/>
        <charset val="0"/>
      </rPr>
      <t>人以上。</t>
    </r>
  </si>
  <si>
    <t>1.混凝土道路拆除及恢复5300平方米；2.铺设二级钢筋混凝土管（D400）386米，二级钢筋混凝土管（D300）1200米，HDPE排水管（DN160）1005米，预制成品混凝土检查井（ϕ800）44座，预制成品混凝土沉泥井（ϕ800）5座；3.新建排水边沟380米，护坡890平方米，新建3.0高毛石挡墙87米，新建砖墙55米；4.新建道路排水1项，及相关配套设施等。</t>
  </si>
  <si>
    <r>
      <rPr>
        <sz val="18"/>
        <rFont val="方正仿宋简体"/>
        <charset val="134"/>
      </rPr>
      <t>完善基础设施建设，改善村容村貌，提升村民的生活质量和幸福感预计受益人口至少</t>
    </r>
    <r>
      <rPr>
        <sz val="18"/>
        <rFont val="Times New Roman"/>
        <charset val="134"/>
      </rPr>
      <t>1000</t>
    </r>
    <r>
      <rPr>
        <sz val="18"/>
        <rFont val="方正仿宋简体"/>
        <charset val="134"/>
      </rPr>
      <t>人以上。</t>
    </r>
  </si>
  <si>
    <r>
      <rPr>
        <sz val="18"/>
        <rFont val="Times New Roman"/>
        <charset val="0"/>
      </rPr>
      <t>2025</t>
    </r>
    <r>
      <rPr>
        <sz val="18"/>
        <rFont val="方正仿宋简体"/>
        <charset val="0"/>
      </rPr>
      <t>年高沙窝镇基础设施提升项目（以工代赈）</t>
    </r>
  </si>
  <si>
    <r>
      <rPr>
        <sz val="18"/>
        <rFont val="方正仿宋简体"/>
        <charset val="134"/>
      </rPr>
      <t>计划资金总投入</t>
    </r>
    <r>
      <rPr>
        <sz val="18"/>
        <rFont val="Times New Roman"/>
        <charset val="134"/>
      </rPr>
      <t>598.3</t>
    </r>
    <r>
      <rPr>
        <sz val="18"/>
        <rFont val="方正仿宋简体"/>
        <charset val="134"/>
      </rPr>
      <t>万元，用于长流墩村：村内改造污水管道2168米，主干道沥青混凝土罩面3180平方米，面包砖硬化4390平方米。
宝塔村：村内新建污水管道1410米，商业街混凝土硬化约2676平方米，村部面包砖硬化2220平方米，村部混凝土硬化1667平方米。</t>
    </r>
  </si>
  <si>
    <r>
      <rPr>
        <sz val="18"/>
        <rFont val="方正仿宋简体"/>
        <charset val="0"/>
      </rPr>
      <t>长流墩村</t>
    </r>
    <r>
      <rPr>
        <sz val="18"/>
        <rFont val="Times New Roman"/>
        <charset val="0"/>
      </rPr>
      <t xml:space="preserve">
</t>
    </r>
    <r>
      <rPr>
        <sz val="18"/>
        <rFont val="方正仿宋简体"/>
        <charset val="0"/>
      </rPr>
      <t>宝塔村</t>
    </r>
  </si>
  <si>
    <r>
      <rPr>
        <sz val="18"/>
        <rFont val="方正仿宋简体"/>
        <charset val="0"/>
      </rPr>
      <t>长流墩村</t>
    </r>
    <r>
      <rPr>
        <sz val="18"/>
        <rFont val="Times New Roman"/>
        <charset val="0"/>
      </rPr>
      <t xml:space="preserve">
</t>
    </r>
    <r>
      <rPr>
        <sz val="18"/>
        <rFont val="方正仿宋简体"/>
        <charset val="0"/>
      </rPr>
      <t>宝塔村预计受益人口至少</t>
    </r>
    <r>
      <rPr>
        <sz val="18"/>
        <rFont val="Times New Roman"/>
        <charset val="0"/>
      </rPr>
      <t>100</t>
    </r>
    <r>
      <rPr>
        <sz val="18"/>
        <rFont val="方正仿宋简体"/>
        <charset val="0"/>
      </rPr>
      <t>人以上。</t>
    </r>
  </si>
  <si>
    <t>长流墩村：村内改造污水管道2168米，主干道沥青混凝土罩面3180平方米，面包砖硬化4390平方米。</t>
  </si>
  <si>
    <r>
      <rPr>
        <sz val="18"/>
        <rFont val="方正仿宋简体"/>
        <charset val="134"/>
      </rPr>
      <t>带动当地人务工</t>
    </r>
    <r>
      <rPr>
        <sz val="18"/>
        <rFont val="Times New Roman"/>
        <charset val="134"/>
      </rPr>
      <t>100</t>
    </r>
    <r>
      <rPr>
        <sz val="18"/>
        <rFont val="方正仿宋简体"/>
        <charset val="134"/>
      </rPr>
      <t>余人，预计劳务报酬发放</t>
    </r>
    <r>
      <rPr>
        <sz val="18"/>
        <rFont val="Times New Roman"/>
        <charset val="134"/>
      </rPr>
      <t>121.52</t>
    </r>
    <r>
      <rPr>
        <sz val="18"/>
        <rFont val="方正仿宋简体"/>
        <charset val="134"/>
      </rPr>
      <t>万元，</t>
    </r>
  </si>
  <si>
    <r>
      <rPr>
        <sz val="18"/>
        <rFont val="Times New Roman"/>
        <charset val="0"/>
      </rPr>
      <t>2025</t>
    </r>
    <r>
      <rPr>
        <sz val="18"/>
        <rFont val="方正仿宋简体"/>
        <charset val="0"/>
      </rPr>
      <t>年青山乡月儿泉村雷记沟乡村旅游建设项目（少数民族）</t>
    </r>
  </si>
  <si>
    <r>
      <rPr>
        <sz val="18"/>
        <rFont val="方正仿宋简体"/>
        <charset val="134"/>
      </rPr>
      <t>计划资金总投入</t>
    </r>
    <r>
      <rPr>
        <sz val="18"/>
        <rFont val="Times New Roman"/>
        <charset val="134"/>
      </rPr>
      <t>158.1</t>
    </r>
    <r>
      <rPr>
        <sz val="18"/>
        <rFont val="方正仿宋简体"/>
        <charset val="134"/>
      </rPr>
      <t>万元，用于新建水冲式公共卫生间1座，地面硬化4200平方米，配套化粪池、水、电等基础设施建设</t>
    </r>
  </si>
  <si>
    <r>
      <rPr>
        <sz val="18"/>
        <rFont val="方正仿宋简体"/>
        <charset val="0"/>
      </rPr>
      <t>月儿泉村户籍</t>
    </r>
    <r>
      <rPr>
        <sz val="18"/>
        <rFont val="Times New Roman"/>
        <charset val="0"/>
      </rPr>
      <t>702</t>
    </r>
    <r>
      <rPr>
        <sz val="18"/>
        <rFont val="方正仿宋简体"/>
        <charset val="0"/>
      </rPr>
      <t>户</t>
    </r>
    <r>
      <rPr>
        <sz val="18"/>
        <rFont val="Times New Roman"/>
        <charset val="0"/>
      </rPr>
      <t>1911</t>
    </r>
    <r>
      <rPr>
        <sz val="18"/>
        <rFont val="方正仿宋简体"/>
        <charset val="0"/>
      </rPr>
      <t>人，其中脱贫户</t>
    </r>
    <r>
      <rPr>
        <sz val="18"/>
        <rFont val="Times New Roman"/>
        <charset val="0"/>
      </rPr>
      <t>204</t>
    </r>
    <r>
      <rPr>
        <sz val="18"/>
        <rFont val="方正仿宋简体"/>
        <charset val="0"/>
      </rPr>
      <t>户</t>
    </r>
    <r>
      <rPr>
        <sz val="18"/>
        <rFont val="Times New Roman"/>
        <charset val="0"/>
      </rPr>
      <t>616</t>
    </r>
    <r>
      <rPr>
        <sz val="18"/>
        <rFont val="方正仿宋简体"/>
        <charset val="0"/>
      </rPr>
      <t>人</t>
    </r>
  </si>
  <si>
    <t>宝塔村：村内新建污水管道1410米，商业街混凝土硬化约2676平方米，村部面包砖硬化2220平方米，村部混凝土硬化1667平方米。</t>
  </si>
  <si>
    <r>
      <rPr>
        <sz val="18"/>
        <rFont val="方正仿宋简体"/>
        <charset val="0"/>
      </rPr>
      <t>一是增加当地群众收入。通过红色教育基地的发展，预计能够直接带动雷记沟自然村</t>
    </r>
    <r>
      <rPr>
        <sz val="18"/>
        <rFont val="Times New Roman"/>
        <charset val="0"/>
      </rPr>
      <t>32</t>
    </r>
    <r>
      <rPr>
        <sz val="18"/>
        <rFont val="方正仿宋简体"/>
        <charset val="0"/>
      </rPr>
      <t>户</t>
    </r>
    <r>
      <rPr>
        <sz val="18"/>
        <rFont val="Times New Roman"/>
        <charset val="0"/>
      </rPr>
      <t>110</t>
    </r>
    <r>
      <rPr>
        <sz val="18"/>
        <rFont val="方正仿宋简体"/>
        <charset val="0"/>
      </rPr>
      <t>人（其中：脱贫户</t>
    </r>
    <r>
      <rPr>
        <sz val="18"/>
        <rFont val="Times New Roman"/>
        <charset val="0"/>
      </rPr>
      <t>17</t>
    </r>
    <r>
      <rPr>
        <sz val="18"/>
        <rFont val="方正仿宋简体"/>
        <charset val="0"/>
      </rPr>
      <t>户</t>
    </r>
    <r>
      <rPr>
        <sz val="18"/>
        <rFont val="Times New Roman"/>
        <charset val="0"/>
      </rPr>
      <t>28</t>
    </r>
    <r>
      <rPr>
        <sz val="18"/>
        <rFont val="方正仿宋简体"/>
        <charset val="0"/>
      </rPr>
      <t>人）销售土特产，预计每户增加收入</t>
    </r>
    <r>
      <rPr>
        <sz val="18"/>
        <rFont val="Times New Roman"/>
        <charset val="0"/>
      </rPr>
      <t>1000</t>
    </r>
    <r>
      <rPr>
        <sz val="18"/>
        <rFont val="方正仿宋简体"/>
        <charset val="0"/>
      </rPr>
      <t>元左右；带动就业人员</t>
    </r>
    <r>
      <rPr>
        <sz val="18"/>
        <rFont val="Times New Roman"/>
        <charset val="0"/>
      </rPr>
      <t>2-3</t>
    </r>
    <r>
      <rPr>
        <sz val="18"/>
        <rFont val="方正仿宋简体"/>
        <charset val="0"/>
      </rPr>
      <t>人，每人每年增加收入</t>
    </r>
    <r>
      <rPr>
        <sz val="18"/>
        <rFont val="Times New Roman"/>
        <charset val="0"/>
      </rPr>
      <t>1</t>
    </r>
    <r>
      <rPr>
        <sz val="18"/>
        <rFont val="方正仿宋简体"/>
        <charset val="0"/>
      </rPr>
      <t>万元左右。</t>
    </r>
    <r>
      <rPr>
        <sz val="18"/>
        <rFont val="Times New Roman"/>
        <charset val="0"/>
      </rPr>
      <t xml:space="preserve">
</t>
    </r>
    <r>
      <rPr>
        <sz val="18"/>
        <rFont val="方正仿宋简体"/>
        <charset val="0"/>
      </rPr>
      <t>二是带动当地旅游产业发展。充分发挥红色教育基地的影响力，游客将逐步增加，将为周边其他村群众销售牛羊肉、滩鸡、土鸡蛋和芝麻香瓜等当地农特产品提供渠道，在带动周边其他村群众发展产业增加收入的同时，也为下一步发展旅游业打下基础。</t>
    </r>
    <r>
      <rPr>
        <sz val="18"/>
        <rFont val="Times New Roman"/>
        <charset val="0"/>
      </rPr>
      <t xml:space="preserve">
</t>
    </r>
    <r>
      <rPr>
        <sz val="18"/>
        <rFont val="方正仿宋简体"/>
        <charset val="0"/>
      </rPr>
      <t>三是彰显伟大建党精神。加强对外宣传推广，用好教育基地，真正通过党史、革命史的宣传教育，增强广大党员干部及青少年的志气、骨气、底气，促进全体人民在思想上、精神上团结在一起，奋斗前行，彰显教育基地的作用。</t>
    </r>
  </si>
  <si>
    <r>
      <rPr>
        <sz val="18"/>
        <rFont val="Times New Roman"/>
        <charset val="0"/>
      </rPr>
      <t>2025</t>
    </r>
    <r>
      <rPr>
        <sz val="18"/>
        <rFont val="方正仿宋简体"/>
        <charset val="0"/>
      </rPr>
      <t>年麻黄山乡红色旅游基础设施建设项目（少数民族）</t>
    </r>
  </si>
  <si>
    <r>
      <rPr>
        <sz val="18"/>
        <rFont val="方正仿宋简体"/>
        <charset val="134"/>
      </rPr>
      <t>计划资金总投入</t>
    </r>
    <r>
      <rPr>
        <sz val="18"/>
        <rFont val="Times New Roman"/>
        <charset val="134"/>
      </rPr>
      <t>100</t>
    </r>
    <r>
      <rPr>
        <sz val="18"/>
        <rFont val="方正仿宋简体"/>
        <charset val="134"/>
      </rPr>
      <t>万元，用于新建唐平庄窑洞民宿基础设施，实施硬化2080平方米及排水等相关设施改造；在包塬村孙崾岘自然村新修水泥硬化路1公里，边沟150米。</t>
    </r>
  </si>
  <si>
    <t>唐平庄村、包塬村</t>
  </si>
  <si>
    <r>
      <rPr>
        <sz val="18"/>
        <rFont val="方正仿宋简体"/>
        <charset val="0"/>
      </rPr>
      <t>唐平庄村、包塬村预计受益人口</t>
    </r>
    <r>
      <rPr>
        <sz val="18"/>
        <rFont val="Times New Roman"/>
        <charset val="0"/>
      </rPr>
      <t>130</t>
    </r>
    <r>
      <rPr>
        <sz val="18"/>
        <rFont val="方正仿宋简体"/>
        <charset val="0"/>
      </rPr>
      <t>人，脱贫户</t>
    </r>
    <r>
      <rPr>
        <sz val="18"/>
        <rFont val="Times New Roman"/>
        <charset val="0"/>
      </rPr>
      <t>7</t>
    </r>
    <r>
      <rPr>
        <sz val="18"/>
        <rFont val="方正仿宋简体"/>
        <charset val="0"/>
      </rPr>
      <t>户</t>
    </r>
    <r>
      <rPr>
        <sz val="18"/>
        <rFont val="Times New Roman"/>
        <charset val="0"/>
      </rPr>
      <t>18</t>
    </r>
    <r>
      <rPr>
        <sz val="18"/>
        <rFont val="方正仿宋简体"/>
        <charset val="0"/>
      </rPr>
      <t>人。</t>
    </r>
  </si>
  <si>
    <r>
      <rPr>
        <sz val="18"/>
        <rFont val="方正仿宋简体"/>
        <charset val="0"/>
      </rPr>
      <t>通过项目实施，提升唐平庄窑洞民宿基础设施，实施硬化</t>
    </r>
    <r>
      <rPr>
        <sz val="18"/>
        <rFont val="Times New Roman"/>
        <charset val="0"/>
      </rPr>
      <t>2080</t>
    </r>
    <r>
      <rPr>
        <sz val="18"/>
        <rFont val="方正仿宋简体"/>
        <charset val="0"/>
      </rPr>
      <t>平米及排水等相关设施改造；在包塬村孙崾岘自然村新修水泥硬化路</t>
    </r>
    <r>
      <rPr>
        <sz val="18"/>
        <rFont val="Times New Roman"/>
        <charset val="0"/>
      </rPr>
      <t>1</t>
    </r>
    <r>
      <rPr>
        <sz val="18"/>
        <rFont val="方正仿宋简体"/>
        <charset val="0"/>
      </rPr>
      <t>公里，边沟</t>
    </r>
    <r>
      <rPr>
        <sz val="18"/>
        <rFont val="Times New Roman"/>
        <charset val="0"/>
      </rPr>
      <t>150</t>
    </r>
    <r>
      <rPr>
        <sz val="18"/>
        <rFont val="方正仿宋简体"/>
        <charset val="0"/>
      </rPr>
      <t>米。项目验收合格率</t>
    </r>
    <r>
      <rPr>
        <sz val="18"/>
        <rFont val="Times New Roman"/>
        <charset val="0"/>
      </rPr>
      <t>100%</t>
    </r>
    <r>
      <rPr>
        <sz val="18"/>
        <rFont val="方正仿宋简体"/>
        <charset val="0"/>
      </rPr>
      <t>，资金支付率</t>
    </r>
    <r>
      <rPr>
        <sz val="18"/>
        <rFont val="Times New Roman"/>
        <charset val="0"/>
      </rPr>
      <t>100%</t>
    </r>
    <r>
      <rPr>
        <sz val="18"/>
        <rFont val="方正仿宋简体"/>
        <charset val="0"/>
      </rPr>
      <t>，脱贫人口和监测对象收入着力提高，规模性返贫底线牢牢守住，生态环境状况明显改善，群众内生动力有效激发，项目区群众满意度</t>
    </r>
    <r>
      <rPr>
        <sz val="18"/>
        <rFont val="Times New Roman"/>
        <charset val="0"/>
      </rPr>
      <t>≥95%</t>
    </r>
    <r>
      <rPr>
        <sz val="18"/>
        <rFont val="方正仿宋简体"/>
        <charset val="0"/>
      </rPr>
      <t>。</t>
    </r>
  </si>
  <si>
    <r>
      <rPr>
        <sz val="18"/>
        <rFont val="方正仿宋简体"/>
        <charset val="0"/>
      </rPr>
      <t>项目实施期间，增加项目区农户务工岗位</t>
    </r>
    <r>
      <rPr>
        <sz val="18"/>
        <rFont val="Times New Roman"/>
        <charset val="0"/>
      </rPr>
      <t>5</t>
    </r>
    <r>
      <rPr>
        <sz val="18"/>
        <rFont val="方正仿宋简体"/>
        <charset val="0"/>
      </rPr>
      <t>人；完善唐平庄旅游基础设施，增加旅游人次，帮助村集体增收和农户售卖农特产品。</t>
    </r>
  </si>
  <si>
    <t>人居环境整治</t>
  </si>
  <si>
    <t>农村人居环境整治</t>
  </si>
  <si>
    <r>
      <rPr>
        <sz val="18"/>
        <rFont val="Times New Roman"/>
        <charset val="0"/>
      </rPr>
      <t>2025</t>
    </r>
    <r>
      <rPr>
        <sz val="18"/>
        <rFont val="方正仿宋简体"/>
        <charset val="0"/>
      </rPr>
      <t>年花马池镇沟沿村和美乡村建设项目</t>
    </r>
  </si>
  <si>
    <r>
      <rPr>
        <sz val="18"/>
        <rFont val="方正仿宋简体"/>
        <charset val="0"/>
      </rPr>
      <t>计划资金总投入</t>
    </r>
    <r>
      <rPr>
        <sz val="18"/>
        <rFont val="Times New Roman"/>
        <charset val="0"/>
      </rPr>
      <t>321</t>
    </r>
    <r>
      <rPr>
        <sz val="18"/>
        <rFont val="方正仿宋简体"/>
        <charset val="0"/>
      </rPr>
      <t>万元，用于人居环境整治提升工程。铺设二级钢筋混凝土管(D400)960m，二级钢筋混凝土管(D300)1675m，HDPE排水管(DN160)1140m，预制成品混凝土检查井(</t>
    </r>
    <r>
      <rPr>
        <sz val="18"/>
        <rFont val="Arial"/>
        <charset val="0"/>
      </rPr>
      <t>ϕ</t>
    </r>
    <r>
      <rPr>
        <sz val="18"/>
        <rFont val="方正仿宋简体"/>
        <charset val="0"/>
      </rPr>
      <t>800)75座，预制成品混凝土沉泥井(</t>
    </r>
    <r>
      <rPr>
        <sz val="18"/>
        <rFont val="Arial"/>
        <charset val="0"/>
      </rPr>
      <t>ϕ</t>
    </r>
    <r>
      <rPr>
        <sz val="18"/>
        <rFont val="方正仿宋简体"/>
        <charset val="0"/>
      </rPr>
      <t>800)8座；现状给水管道破损恢复400m,沥青道路拆除及恢复30平方米；原有混凝土道路拆除及恢复6500平方米。</t>
    </r>
  </si>
  <si>
    <t>沟沿村</t>
  </si>
  <si>
    <r>
      <rPr>
        <sz val="18"/>
        <rFont val="方正仿宋简体"/>
        <charset val="0"/>
      </rPr>
      <t>沟沿村预计受益人口至少</t>
    </r>
    <r>
      <rPr>
        <sz val="18"/>
        <rFont val="Times New Roman"/>
        <charset val="0"/>
      </rPr>
      <t>2000</t>
    </r>
    <r>
      <rPr>
        <sz val="18"/>
        <rFont val="方正仿宋简体"/>
        <charset val="0"/>
      </rPr>
      <t>人以上。</t>
    </r>
  </si>
  <si>
    <t>铺设二级钢筋混凝土管(D400)960m，二级钢筋混凝土管(D300)1675m，HDPE排水管(DN160)1140m，预制成品混凝土检查井(ϕ800)75座，预制成品混凝土沉泥井(ϕ800)8座；现状给水管道破损恢复400m,沥青道路拆除及恢复30平方米；原有混凝土道路拆除及恢复6500平方米。</t>
  </si>
  <si>
    <r>
      <rPr>
        <sz val="18"/>
        <rFont val="方正仿宋简体"/>
        <charset val="134"/>
      </rPr>
      <t>一是完善基础设施建设，有助于改善村容村貌，提升村民的生活质量和幸福感；二是进一步推动乡村文明建设，提升村民的文化素养和道德；三是带动周边群众务工，增加群众收入。预计受益人口至少</t>
    </r>
    <r>
      <rPr>
        <sz val="18"/>
        <rFont val="Times New Roman"/>
        <charset val="134"/>
      </rPr>
      <t>2000</t>
    </r>
    <r>
      <rPr>
        <sz val="18"/>
        <rFont val="方正仿宋简体"/>
        <charset val="134"/>
      </rPr>
      <t>人以上。</t>
    </r>
  </si>
  <si>
    <r>
      <rPr>
        <sz val="18"/>
        <rFont val="Times New Roman"/>
        <charset val="134"/>
      </rPr>
      <t>2025</t>
    </r>
    <r>
      <rPr>
        <sz val="18"/>
        <rFont val="方正仿宋简体"/>
        <charset val="134"/>
      </rPr>
      <t>年青山乡青山村和美乡村建设项目</t>
    </r>
  </si>
  <si>
    <r>
      <rPr>
        <sz val="18"/>
        <rFont val="方正仿宋简体"/>
        <charset val="0"/>
      </rPr>
      <t>计划资金总投入</t>
    </r>
    <r>
      <rPr>
        <sz val="18"/>
        <rFont val="Times New Roman"/>
        <charset val="0"/>
      </rPr>
      <t>307</t>
    </r>
    <r>
      <rPr>
        <sz val="18"/>
        <rFont val="方正仿宋简体"/>
        <charset val="0"/>
      </rPr>
      <t>万元，用于</t>
    </r>
    <r>
      <rPr>
        <sz val="18"/>
        <rFont val="Times New Roman"/>
        <charset val="0"/>
      </rPr>
      <t>1.</t>
    </r>
    <r>
      <rPr>
        <sz val="18"/>
        <rFont val="方正仿宋简体"/>
        <charset val="0"/>
      </rPr>
      <t>对完成青山村街面改造，对现有</t>
    </r>
    <r>
      <rPr>
        <sz val="18"/>
        <rFont val="Times New Roman"/>
        <charset val="0"/>
      </rPr>
      <t>1900</t>
    </r>
    <r>
      <rPr>
        <sz val="18"/>
        <rFont val="方正仿宋简体"/>
        <charset val="0"/>
      </rPr>
      <t>平米老旧房屋进行拆除及建筑垃圾进行清运，完成街道排污工程</t>
    </r>
    <r>
      <rPr>
        <sz val="18"/>
        <rFont val="Times New Roman"/>
        <charset val="0"/>
      </rPr>
      <t>1</t>
    </r>
    <r>
      <rPr>
        <sz val="18"/>
        <rFont val="方正仿宋简体"/>
        <charset val="0"/>
      </rPr>
      <t>处并进行道路恢复、场地平整及硬化等辅助工程；</t>
    </r>
    <r>
      <rPr>
        <sz val="18"/>
        <rFont val="Times New Roman"/>
        <charset val="0"/>
      </rPr>
      <t>2.</t>
    </r>
    <r>
      <rPr>
        <sz val="18"/>
        <rFont val="方正仿宋简体"/>
        <charset val="0"/>
      </rPr>
      <t>道完成村庄道路护坡建设</t>
    </r>
    <r>
      <rPr>
        <sz val="18"/>
        <rFont val="Times New Roman"/>
        <charset val="0"/>
      </rPr>
      <t>2000</t>
    </r>
    <r>
      <rPr>
        <sz val="18"/>
        <rFont val="方正仿宋简体"/>
        <charset val="0"/>
      </rPr>
      <t>平米；</t>
    </r>
    <r>
      <rPr>
        <sz val="18"/>
        <rFont val="Times New Roman"/>
        <charset val="0"/>
      </rPr>
      <t>3.</t>
    </r>
    <r>
      <rPr>
        <sz val="18"/>
        <rFont val="方正仿宋简体"/>
        <charset val="0"/>
      </rPr>
      <t>清理村庄生活垃圾、农业生产废弃物、乱堆乱放及拆除旧棚圈等；</t>
    </r>
    <r>
      <rPr>
        <sz val="18"/>
        <rFont val="Times New Roman"/>
        <charset val="0"/>
      </rPr>
      <t>4.</t>
    </r>
    <r>
      <rPr>
        <sz val="18"/>
        <rFont val="方正仿宋简体"/>
        <charset val="0"/>
      </rPr>
      <t>改造国旗台</t>
    </r>
    <r>
      <rPr>
        <sz val="18"/>
        <rFont val="Times New Roman"/>
        <charset val="0"/>
      </rPr>
      <t>1</t>
    </r>
    <r>
      <rPr>
        <sz val="18"/>
        <rFont val="方正仿宋简体"/>
        <charset val="0"/>
      </rPr>
      <t>处。</t>
    </r>
  </si>
  <si>
    <t>青山村</t>
  </si>
  <si>
    <r>
      <rPr>
        <sz val="18"/>
        <rFont val="方正仿宋简体"/>
        <charset val="0"/>
      </rPr>
      <t>青山村预计受益人口</t>
    </r>
    <r>
      <rPr>
        <sz val="18"/>
        <rFont val="Times New Roman"/>
        <charset val="0"/>
      </rPr>
      <t>100</t>
    </r>
    <r>
      <rPr>
        <sz val="18"/>
        <rFont val="方正仿宋简体"/>
        <charset val="0"/>
      </rPr>
      <t>人次以上其中脱贫人口</t>
    </r>
    <r>
      <rPr>
        <sz val="18"/>
        <rFont val="Times New Roman"/>
        <charset val="0"/>
      </rPr>
      <t>20</t>
    </r>
    <r>
      <rPr>
        <sz val="18"/>
        <rFont val="方正仿宋简体"/>
        <charset val="0"/>
      </rPr>
      <t>人以上。</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</si>
  <si>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）数量指标：对现有</t>
    </r>
    <r>
      <rPr>
        <sz val="18"/>
        <rFont val="Times New Roman"/>
        <charset val="0"/>
      </rPr>
      <t>1900</t>
    </r>
    <r>
      <rPr>
        <sz val="18"/>
        <rFont val="方正仿宋简体"/>
        <charset val="0"/>
      </rPr>
      <t>平米老旧房屋进行拆除及建筑垃圾进行清运。</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307</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）社会效益指标：解决本村就业，提高村民幸福指数。</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≥94%</t>
    </r>
    <r>
      <rPr>
        <sz val="18"/>
        <rFont val="方正仿宋简体"/>
        <charset val="0"/>
      </rPr>
      <t>。</t>
    </r>
  </si>
  <si>
    <r>
      <rPr>
        <sz val="18"/>
        <rFont val="方正仿宋简体"/>
        <charset val="0"/>
      </rPr>
      <t>通过和美乡村建设项目，推动青山村基础设施不断完善，提高农村基本公共服务水平，持续改善农村人居环境，村容村貌得到进一步提升，带动当地群众务工</t>
    </r>
    <r>
      <rPr>
        <sz val="18"/>
        <rFont val="Times New Roman"/>
        <charset val="0"/>
      </rPr>
      <t>100</t>
    </r>
    <r>
      <rPr>
        <sz val="18"/>
        <rFont val="方正仿宋简体"/>
        <charset val="0"/>
      </rPr>
      <t>人次以上（其中脱贫人口</t>
    </r>
    <r>
      <rPr>
        <sz val="18"/>
        <rFont val="Times New Roman"/>
        <charset val="0"/>
      </rPr>
      <t>20</t>
    </r>
    <r>
      <rPr>
        <sz val="18"/>
        <rFont val="方正仿宋简体"/>
        <charset val="0"/>
      </rPr>
      <t>人以上）增加农民增收。</t>
    </r>
  </si>
  <si>
    <r>
      <rPr>
        <sz val="18"/>
        <rFont val="Times New Roman"/>
        <charset val="134"/>
      </rPr>
      <t>2025</t>
    </r>
    <r>
      <rPr>
        <sz val="18"/>
        <rFont val="方正仿宋简体"/>
        <charset val="134"/>
      </rPr>
      <t>年冯记沟乡冯记沟村和美乡村建设项目</t>
    </r>
  </si>
  <si>
    <r>
      <rPr>
        <sz val="18"/>
        <rFont val="方正仿宋简体"/>
        <charset val="0"/>
      </rPr>
      <t>计划资金总投入</t>
    </r>
    <r>
      <rPr>
        <sz val="18"/>
        <rFont val="Times New Roman"/>
        <charset val="0"/>
      </rPr>
      <t>428</t>
    </r>
    <r>
      <rPr>
        <sz val="18"/>
        <rFont val="方正仿宋简体"/>
        <charset val="0"/>
      </rPr>
      <t>万元，用于在冯记沟村李新庄新村实施停车场混凝土硬化14000平方米、道牙1200米、场地平整土方5.5万立方米，配套雨水工程、改造李新庄污水管网600米、检查井15座，隔油池15个。</t>
    </r>
  </si>
  <si>
    <r>
      <rPr>
        <sz val="18"/>
        <rFont val="方正仿宋简体"/>
        <charset val="0"/>
      </rPr>
      <t>李新庄村预计受益人口至少</t>
    </r>
    <r>
      <rPr>
        <sz val="18"/>
        <rFont val="Times New Roman"/>
        <charset val="0"/>
      </rPr>
      <t>200</t>
    </r>
    <r>
      <rPr>
        <sz val="18"/>
        <rFont val="方正仿宋简体"/>
        <charset val="0"/>
      </rPr>
      <t>人以上。</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</si>
  <si>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）数量指标：实施停车场混凝土硬化</t>
    </r>
    <r>
      <rPr>
        <sz val="18"/>
        <rFont val="Times New Roman"/>
        <charset val="0"/>
      </rPr>
      <t>14000</t>
    </r>
    <r>
      <rPr>
        <sz val="18"/>
        <rFont val="方正仿宋简体"/>
        <charset val="0"/>
      </rPr>
      <t>平方米、道牙</t>
    </r>
    <r>
      <rPr>
        <sz val="18"/>
        <rFont val="Times New Roman"/>
        <charset val="0"/>
      </rPr>
      <t>1200</t>
    </r>
    <r>
      <rPr>
        <sz val="18"/>
        <rFont val="方正仿宋简体"/>
        <charset val="0"/>
      </rPr>
      <t>米、场地平整土方</t>
    </r>
    <r>
      <rPr>
        <sz val="18"/>
        <rFont val="Times New Roman"/>
        <charset val="0"/>
      </rPr>
      <t>5.5</t>
    </r>
    <r>
      <rPr>
        <sz val="18"/>
        <rFont val="方正仿宋简体"/>
        <charset val="0"/>
      </rPr>
      <t>万立方米，配套雨水工程、改造李新庄污水官网</t>
    </r>
    <r>
      <rPr>
        <sz val="18"/>
        <rFont val="Times New Roman"/>
        <charset val="0"/>
      </rPr>
      <t>600</t>
    </r>
    <r>
      <rPr>
        <sz val="18"/>
        <rFont val="方正仿宋简体"/>
        <charset val="0"/>
      </rPr>
      <t>米、检查井</t>
    </r>
    <r>
      <rPr>
        <sz val="18"/>
        <rFont val="Times New Roman"/>
        <charset val="0"/>
      </rPr>
      <t>15</t>
    </r>
    <r>
      <rPr>
        <sz val="18"/>
        <rFont val="方正仿宋简体"/>
        <charset val="0"/>
      </rPr>
      <t>座，隔油池</t>
    </r>
    <r>
      <rPr>
        <sz val="18"/>
        <rFont val="Times New Roman"/>
        <charset val="0"/>
      </rPr>
      <t>15</t>
    </r>
    <r>
      <rPr>
        <sz val="18"/>
        <rFont val="方正仿宋简体"/>
        <charset val="0"/>
      </rPr>
      <t>个。。</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428</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）社会效益指标：解决本村就业，提高村民幸福指数。</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≥94%</t>
    </r>
    <r>
      <rPr>
        <sz val="18"/>
        <rFont val="方正仿宋简体"/>
        <charset val="0"/>
      </rPr>
      <t>。</t>
    </r>
  </si>
  <si>
    <r>
      <rPr>
        <sz val="18"/>
        <rFont val="方正仿宋简体"/>
        <charset val="0"/>
      </rPr>
      <t>（一）带动农户发展。吸纳农村劳动力稳定就业，提升当地农户收入，带动滩羊交易。项目完成后可以调动农民生产积极性，促进当地经济发展，增加村集体收入，改善农村生产生活条件，预计受益人口至少</t>
    </r>
    <r>
      <rPr>
        <sz val="18"/>
        <rFont val="Times New Roman"/>
        <charset val="0"/>
      </rPr>
      <t>1000</t>
    </r>
    <r>
      <rPr>
        <sz val="18"/>
        <rFont val="方正仿宋简体"/>
        <charset val="0"/>
      </rPr>
      <t>人，其中脱贫人口</t>
    </r>
    <r>
      <rPr>
        <sz val="18"/>
        <rFont val="Times New Roman"/>
        <charset val="0"/>
      </rPr>
      <t>80</t>
    </r>
    <r>
      <rPr>
        <sz val="18"/>
        <rFont val="方正仿宋简体"/>
        <charset val="0"/>
      </rPr>
      <t>人。</t>
    </r>
    <r>
      <rPr>
        <sz val="18"/>
        <rFont val="Times New Roman"/>
        <charset val="0"/>
      </rPr>
      <t xml:space="preserve">
</t>
    </r>
    <r>
      <rPr>
        <sz val="18"/>
        <rFont val="方正仿宋简体"/>
        <charset val="0"/>
      </rPr>
      <t>（二）带动务工就业。对于有能力的脱贫户、脱贫监测户、边缘易致贫户、突发严重户及其他低收入农户，鼓励新型农业经营主体优先吸纳其长期就业或季节性务工，优先保障脱贫户、脱贫监测户、边缘易致贫户、突发严重户及其他低收入农户工资性收入，项目投产后预计带动务工就业</t>
    </r>
    <r>
      <rPr>
        <sz val="18"/>
        <rFont val="Times New Roman"/>
        <charset val="0"/>
      </rPr>
      <t>3-5</t>
    </r>
    <r>
      <rPr>
        <sz val="18"/>
        <rFont val="方正仿宋简体"/>
        <charset val="0"/>
      </rPr>
      <t>人，每人每年增收</t>
    </r>
    <r>
      <rPr>
        <sz val="18"/>
        <rFont val="Times New Roman"/>
        <charset val="0"/>
      </rPr>
      <t>3</t>
    </r>
    <r>
      <rPr>
        <sz val="18"/>
        <rFont val="方正仿宋简体"/>
        <charset val="0"/>
      </rPr>
      <t>万元以上。</t>
    </r>
  </si>
  <si>
    <r>
      <rPr>
        <sz val="18"/>
        <rFont val="方正仿宋简体"/>
        <charset val="0"/>
      </rPr>
      <t>花马池镇柳杨堡村</t>
    </r>
    <r>
      <rPr>
        <sz val="18"/>
        <rFont val="Times New Roman"/>
        <charset val="0"/>
      </rPr>
      <t>2025</t>
    </r>
    <r>
      <rPr>
        <sz val="18"/>
        <rFont val="方正仿宋简体"/>
        <charset val="0"/>
      </rPr>
      <t>年和美乡村建设</t>
    </r>
  </si>
  <si>
    <r>
      <rPr>
        <sz val="18"/>
        <rFont val="方正仿宋简体"/>
        <charset val="0"/>
      </rPr>
      <t>计划资金总投入</t>
    </r>
    <r>
      <rPr>
        <sz val="18"/>
        <rFont val="Times New Roman"/>
        <charset val="0"/>
      </rPr>
      <t>300</t>
    </r>
    <r>
      <rPr>
        <sz val="18"/>
        <rFont val="方正仿宋简体"/>
        <charset val="0"/>
      </rPr>
      <t>万元，新建村庄小游园</t>
    </r>
    <r>
      <rPr>
        <sz val="18"/>
        <rFont val="Times New Roman"/>
        <charset val="0"/>
      </rPr>
      <t>1433</t>
    </r>
    <r>
      <rPr>
        <sz val="18"/>
        <rFont val="宋体"/>
        <charset val="0"/>
      </rPr>
      <t>㎡</t>
    </r>
    <r>
      <rPr>
        <sz val="18"/>
        <rFont val="方正仿宋简体"/>
        <charset val="0"/>
      </rPr>
      <t>，村民活动场地</t>
    </r>
    <r>
      <rPr>
        <sz val="18"/>
        <rFont val="Times New Roman"/>
        <charset val="0"/>
      </rPr>
      <t>1500</t>
    </r>
    <r>
      <rPr>
        <sz val="18"/>
        <rFont val="宋体"/>
        <charset val="0"/>
      </rPr>
      <t>㎡</t>
    </r>
    <r>
      <rPr>
        <sz val="18"/>
        <rFont val="方正仿宋简体"/>
        <charset val="0"/>
      </rPr>
      <t>，新增面包砖铺装</t>
    </r>
    <r>
      <rPr>
        <sz val="18"/>
        <rFont val="Times New Roman"/>
        <charset val="0"/>
      </rPr>
      <t>5374</t>
    </r>
    <r>
      <rPr>
        <sz val="18"/>
        <rFont val="宋体"/>
        <charset val="0"/>
      </rPr>
      <t>㎡</t>
    </r>
    <r>
      <rPr>
        <sz val="18"/>
        <rFont val="方正仿宋简体"/>
        <charset val="0"/>
      </rPr>
      <t>，混凝土道路</t>
    </r>
    <r>
      <rPr>
        <sz val="18"/>
        <rFont val="Times New Roman"/>
        <charset val="0"/>
      </rPr>
      <t>6166m</t>
    </r>
    <r>
      <rPr>
        <sz val="18"/>
        <rFont val="方正仿宋简体"/>
        <charset val="0"/>
      </rPr>
      <t>，雨水边沟（不含盖板）</t>
    </r>
    <r>
      <rPr>
        <sz val="18"/>
        <rFont val="Times New Roman"/>
        <charset val="0"/>
      </rPr>
      <t>700m</t>
    </r>
    <r>
      <rPr>
        <sz val="18"/>
        <rFont val="方正仿宋简体"/>
        <charset val="0"/>
      </rPr>
      <t>，新建太阳能路灯</t>
    </r>
    <r>
      <rPr>
        <sz val="18"/>
        <rFont val="Times New Roman"/>
        <charset val="0"/>
      </rPr>
      <t>30</t>
    </r>
    <r>
      <rPr>
        <sz val="18"/>
        <rFont val="方正仿宋简体"/>
        <charset val="0"/>
      </rPr>
      <t>个，维修太阳能路灯（维修灯头、电池等）</t>
    </r>
    <r>
      <rPr>
        <sz val="18"/>
        <rFont val="Times New Roman"/>
        <charset val="0"/>
      </rPr>
      <t>30</t>
    </r>
    <r>
      <rPr>
        <sz val="18"/>
        <rFont val="方正仿宋简体"/>
        <charset val="0"/>
      </rPr>
      <t>个，种植旱柳</t>
    </r>
    <r>
      <rPr>
        <sz val="18"/>
        <rFont val="Times New Roman"/>
        <charset val="0"/>
      </rPr>
      <t>80</t>
    </r>
    <r>
      <rPr>
        <sz val="18"/>
        <rFont val="方正仿宋简体"/>
        <charset val="0"/>
      </rPr>
      <t>株、刺槐</t>
    </r>
    <r>
      <rPr>
        <sz val="18"/>
        <rFont val="Times New Roman"/>
        <charset val="0"/>
      </rPr>
      <t>80</t>
    </r>
    <r>
      <rPr>
        <sz val="18"/>
        <rFont val="方正仿宋简体"/>
        <charset val="0"/>
      </rPr>
      <t>株、山桃</t>
    </r>
    <r>
      <rPr>
        <sz val="18"/>
        <rFont val="Times New Roman"/>
        <charset val="0"/>
      </rPr>
      <t>50</t>
    </r>
    <r>
      <rPr>
        <sz val="18"/>
        <rFont val="方正仿宋简体"/>
        <charset val="0"/>
      </rPr>
      <t>株、山杏</t>
    </r>
    <r>
      <rPr>
        <sz val="18"/>
        <rFont val="Times New Roman"/>
        <charset val="0"/>
      </rPr>
      <t>50</t>
    </r>
    <r>
      <rPr>
        <sz val="18"/>
        <rFont val="方正仿宋简体"/>
        <charset val="0"/>
      </rPr>
      <t>株，清理村庄残垣断壁、危旧房屋、</t>
    </r>
    <r>
      <rPr>
        <sz val="18"/>
        <rFont val="Times New Roman"/>
        <charset val="0"/>
      </rPr>
      <t>“</t>
    </r>
    <r>
      <rPr>
        <sz val="18"/>
        <rFont val="方正仿宋简体"/>
        <charset val="0"/>
      </rPr>
      <t>三大堆</t>
    </r>
    <r>
      <rPr>
        <sz val="18"/>
        <rFont val="Times New Roman"/>
        <charset val="0"/>
      </rPr>
      <t>”</t>
    </r>
    <r>
      <rPr>
        <sz val="18"/>
        <rFont val="方正仿宋简体"/>
        <charset val="0"/>
      </rPr>
      <t>等（合计）</t>
    </r>
    <r>
      <rPr>
        <sz val="18"/>
        <rFont val="Times New Roman"/>
        <charset val="0"/>
      </rPr>
      <t>2750m³</t>
    </r>
    <r>
      <rPr>
        <sz val="18"/>
        <rFont val="方正仿宋简体"/>
        <charset val="0"/>
      </rPr>
      <t>。</t>
    </r>
  </si>
  <si>
    <t>柳杨堡村</t>
  </si>
  <si>
    <r>
      <rPr>
        <sz val="18"/>
        <rFont val="方正仿宋简体"/>
        <charset val="0"/>
      </rPr>
      <t>柳杨堡村预计受益人口至少</t>
    </r>
    <r>
      <rPr>
        <sz val="18"/>
        <rFont val="Times New Roman"/>
        <charset val="0"/>
      </rPr>
      <t>1200</t>
    </r>
    <r>
      <rPr>
        <sz val="18"/>
        <rFont val="方正仿宋简体"/>
        <charset val="0"/>
      </rPr>
      <t>人以上。</t>
    </r>
  </si>
  <si>
    <r>
      <rPr>
        <sz val="18"/>
        <color rgb="FF000000"/>
        <rFont val="方正仿宋简体"/>
        <charset val="134"/>
      </rPr>
      <t>新建村庄小游园</t>
    </r>
    <r>
      <rPr>
        <sz val="18"/>
        <color rgb="FF000000"/>
        <rFont val="Times New Roman"/>
        <charset val="134"/>
      </rPr>
      <t>1433</t>
    </r>
    <r>
      <rPr>
        <sz val="18"/>
        <color rgb="FF000000"/>
        <rFont val="宋体"/>
        <charset val="134"/>
      </rPr>
      <t>㎡</t>
    </r>
    <r>
      <rPr>
        <sz val="18"/>
        <color rgb="FF000000"/>
        <rFont val="方正仿宋简体"/>
        <charset val="134"/>
      </rPr>
      <t>，村民活动场地</t>
    </r>
    <r>
      <rPr>
        <sz val="18"/>
        <color rgb="FF000000"/>
        <rFont val="Times New Roman"/>
        <charset val="134"/>
      </rPr>
      <t>1500</t>
    </r>
    <r>
      <rPr>
        <sz val="18"/>
        <color rgb="FF000000"/>
        <rFont val="宋体"/>
        <charset val="134"/>
      </rPr>
      <t>㎡</t>
    </r>
    <r>
      <rPr>
        <sz val="18"/>
        <color rgb="FF000000"/>
        <rFont val="方正仿宋简体"/>
        <charset val="134"/>
      </rPr>
      <t>，新增面包砖铺装</t>
    </r>
    <r>
      <rPr>
        <sz val="18"/>
        <color rgb="FF000000"/>
        <rFont val="Times New Roman"/>
        <charset val="134"/>
      </rPr>
      <t>5374</t>
    </r>
    <r>
      <rPr>
        <sz val="18"/>
        <color rgb="FF000000"/>
        <rFont val="宋体"/>
        <charset val="134"/>
      </rPr>
      <t>㎡</t>
    </r>
    <r>
      <rPr>
        <sz val="18"/>
        <color rgb="FF000000"/>
        <rFont val="方正仿宋简体"/>
        <charset val="134"/>
      </rPr>
      <t>，混凝土道路</t>
    </r>
    <r>
      <rPr>
        <sz val="18"/>
        <color rgb="FF000000"/>
        <rFont val="Times New Roman"/>
        <charset val="134"/>
      </rPr>
      <t>6166m</t>
    </r>
    <r>
      <rPr>
        <sz val="18"/>
        <color rgb="FF000000"/>
        <rFont val="方正仿宋简体"/>
        <charset val="134"/>
      </rPr>
      <t>，雨水边沟（不含盖板）</t>
    </r>
    <r>
      <rPr>
        <sz val="18"/>
        <color rgb="FF000000"/>
        <rFont val="Times New Roman"/>
        <charset val="134"/>
      </rPr>
      <t>700m</t>
    </r>
    <r>
      <rPr>
        <sz val="18"/>
        <color rgb="FF000000"/>
        <rFont val="方正仿宋简体"/>
        <charset val="134"/>
      </rPr>
      <t>，新建太阳能路灯</t>
    </r>
    <r>
      <rPr>
        <sz val="18"/>
        <color rgb="FF000000"/>
        <rFont val="Times New Roman"/>
        <charset val="134"/>
      </rPr>
      <t>30</t>
    </r>
    <r>
      <rPr>
        <sz val="18"/>
        <color rgb="FF000000"/>
        <rFont val="方正仿宋简体"/>
        <charset val="134"/>
      </rPr>
      <t>个，维修太阳能路灯（维修灯头、电池等）</t>
    </r>
    <r>
      <rPr>
        <sz val="18"/>
        <color rgb="FF000000"/>
        <rFont val="Times New Roman"/>
        <charset val="134"/>
      </rPr>
      <t>30</t>
    </r>
    <r>
      <rPr>
        <sz val="18"/>
        <color rgb="FF000000"/>
        <rFont val="方正仿宋简体"/>
        <charset val="134"/>
      </rPr>
      <t>个，种植旱柳</t>
    </r>
    <r>
      <rPr>
        <sz val="18"/>
        <color rgb="FF000000"/>
        <rFont val="Times New Roman"/>
        <charset val="134"/>
      </rPr>
      <t>80</t>
    </r>
    <r>
      <rPr>
        <sz val="18"/>
        <color rgb="FF000000"/>
        <rFont val="方正仿宋简体"/>
        <charset val="134"/>
      </rPr>
      <t>株、刺槐</t>
    </r>
    <r>
      <rPr>
        <sz val="18"/>
        <color rgb="FF000000"/>
        <rFont val="Times New Roman"/>
        <charset val="134"/>
      </rPr>
      <t>80</t>
    </r>
    <r>
      <rPr>
        <sz val="18"/>
        <color rgb="FF000000"/>
        <rFont val="方正仿宋简体"/>
        <charset val="134"/>
      </rPr>
      <t>株、山桃</t>
    </r>
    <r>
      <rPr>
        <sz val="18"/>
        <color rgb="FF000000"/>
        <rFont val="Times New Roman"/>
        <charset val="134"/>
      </rPr>
      <t>50</t>
    </r>
    <r>
      <rPr>
        <sz val="18"/>
        <color rgb="FF000000"/>
        <rFont val="方正仿宋简体"/>
        <charset val="134"/>
      </rPr>
      <t>株、山杏</t>
    </r>
    <r>
      <rPr>
        <sz val="18"/>
        <color rgb="FF000000"/>
        <rFont val="Times New Roman"/>
        <charset val="134"/>
      </rPr>
      <t>50</t>
    </r>
    <r>
      <rPr>
        <sz val="18"/>
        <color rgb="FF000000"/>
        <rFont val="方正仿宋简体"/>
        <charset val="134"/>
      </rPr>
      <t>株，清理村庄残垣断壁、危旧房屋、</t>
    </r>
    <r>
      <rPr>
        <sz val="18"/>
        <color rgb="FF000000"/>
        <rFont val="Times New Roman"/>
        <charset val="134"/>
      </rPr>
      <t>“</t>
    </r>
    <r>
      <rPr>
        <sz val="18"/>
        <color rgb="FF000000"/>
        <rFont val="方正仿宋简体"/>
        <charset val="134"/>
      </rPr>
      <t>三大堆</t>
    </r>
    <r>
      <rPr>
        <sz val="18"/>
        <color rgb="FF000000"/>
        <rFont val="Times New Roman"/>
        <charset val="134"/>
      </rPr>
      <t>”</t>
    </r>
    <r>
      <rPr>
        <sz val="18"/>
        <color rgb="FF000000"/>
        <rFont val="方正仿宋简体"/>
        <charset val="134"/>
      </rPr>
      <t>等（合计）</t>
    </r>
    <r>
      <rPr>
        <sz val="18"/>
        <color rgb="FF000000"/>
        <rFont val="Times New Roman"/>
        <charset val="134"/>
      </rPr>
      <t>2750m³</t>
    </r>
    <r>
      <rPr>
        <sz val="18"/>
        <color rgb="FF000000"/>
        <rFont val="方正仿宋简体"/>
        <charset val="134"/>
      </rPr>
      <t>。</t>
    </r>
  </si>
  <si>
    <t>一是完善基础设施建设，有助于改善村容村貌，提升村民的生活质量和幸福感；二是进一步推动乡村文明建设，提升村民的文化素养和道德；三是带动周边群众务工，增加群众收入。</t>
  </si>
  <si>
    <r>
      <rPr>
        <sz val="18"/>
        <rFont val="方正仿宋简体"/>
        <charset val="0"/>
      </rPr>
      <t>花马池镇田记掌村</t>
    </r>
    <r>
      <rPr>
        <sz val="18"/>
        <rFont val="Times New Roman"/>
        <charset val="0"/>
      </rPr>
      <t>2025</t>
    </r>
    <r>
      <rPr>
        <sz val="18"/>
        <rFont val="宋体"/>
        <charset val="0"/>
      </rPr>
      <t>年</t>
    </r>
    <r>
      <rPr>
        <sz val="18"/>
        <rFont val="方正仿宋简体"/>
        <charset val="0"/>
      </rPr>
      <t>和美乡村建设</t>
    </r>
  </si>
  <si>
    <r>
      <rPr>
        <sz val="18"/>
        <rFont val="方正仿宋简体"/>
        <charset val="0"/>
      </rPr>
      <t>计划资金总投入</t>
    </r>
    <r>
      <rPr>
        <sz val="18"/>
        <rFont val="Times New Roman"/>
        <charset val="0"/>
      </rPr>
      <t>300</t>
    </r>
    <r>
      <rPr>
        <sz val="18"/>
        <rFont val="方正仿宋简体"/>
        <charset val="0"/>
      </rPr>
      <t>万元，敷设</t>
    </r>
    <r>
      <rPr>
        <sz val="18"/>
        <rFont val="Times New Roman"/>
        <charset val="0"/>
      </rPr>
      <t>II</t>
    </r>
    <r>
      <rPr>
        <sz val="18"/>
        <rFont val="方正仿宋简体"/>
        <charset val="0"/>
      </rPr>
      <t>级钢筋混凝土管（</t>
    </r>
    <r>
      <rPr>
        <sz val="18"/>
        <rFont val="Times New Roman"/>
        <charset val="0"/>
      </rPr>
      <t>d400</t>
    </r>
    <r>
      <rPr>
        <sz val="18"/>
        <rFont val="方正仿宋简体"/>
        <charset val="0"/>
      </rPr>
      <t>）</t>
    </r>
    <r>
      <rPr>
        <sz val="18"/>
        <rFont val="Times New Roman"/>
        <charset val="0"/>
      </rPr>
      <t>1111m</t>
    </r>
    <r>
      <rPr>
        <sz val="18"/>
        <rFont val="方正仿宋简体"/>
        <charset val="0"/>
      </rPr>
      <t>、</t>
    </r>
    <r>
      <rPr>
        <sz val="18"/>
        <rFont val="Times New Roman"/>
        <charset val="0"/>
      </rPr>
      <t>II</t>
    </r>
    <r>
      <rPr>
        <sz val="18"/>
        <rFont val="方正仿宋简体"/>
        <charset val="0"/>
      </rPr>
      <t>级钢筋混凝土管（</t>
    </r>
    <r>
      <rPr>
        <sz val="18"/>
        <rFont val="Times New Roman"/>
        <charset val="0"/>
      </rPr>
      <t>d300</t>
    </r>
    <r>
      <rPr>
        <sz val="18"/>
        <rFont val="方正仿宋简体"/>
        <charset val="0"/>
      </rPr>
      <t>）</t>
    </r>
    <r>
      <rPr>
        <sz val="18"/>
        <rFont val="Times New Roman"/>
        <charset val="0"/>
      </rPr>
      <t>4168m</t>
    </r>
    <r>
      <rPr>
        <sz val="18"/>
        <rFont val="方正仿宋简体"/>
        <charset val="0"/>
      </rPr>
      <t>、</t>
    </r>
    <r>
      <rPr>
        <sz val="18"/>
        <rFont val="Times New Roman"/>
        <charset val="0"/>
      </rPr>
      <t>HDPE</t>
    </r>
    <r>
      <rPr>
        <sz val="18"/>
        <rFont val="方正仿宋简体"/>
        <charset val="0"/>
      </rPr>
      <t>排水管（</t>
    </r>
    <r>
      <rPr>
        <sz val="18"/>
        <rFont val="Times New Roman"/>
        <charset val="0"/>
      </rPr>
      <t>DN160</t>
    </r>
    <r>
      <rPr>
        <sz val="18"/>
        <rFont val="方正仿宋简体"/>
        <charset val="0"/>
      </rPr>
      <t>）</t>
    </r>
    <r>
      <rPr>
        <sz val="18"/>
        <rFont val="Times New Roman"/>
        <charset val="0"/>
      </rPr>
      <t>2140m</t>
    </r>
    <r>
      <rPr>
        <sz val="18"/>
        <rFont val="方正仿宋简体"/>
        <charset val="0"/>
      </rPr>
      <t>，安装预制成品混凝土检查井（</t>
    </r>
    <r>
      <rPr>
        <sz val="18"/>
        <rFont val="Times New Roman"/>
        <charset val="0"/>
      </rPr>
      <t>Φ800</t>
    </r>
    <r>
      <rPr>
        <sz val="18"/>
        <rFont val="方正仿宋简体"/>
        <charset val="0"/>
      </rPr>
      <t>）</t>
    </r>
    <r>
      <rPr>
        <sz val="18"/>
        <rFont val="Times New Roman"/>
        <charset val="0"/>
      </rPr>
      <t>55</t>
    </r>
    <r>
      <rPr>
        <sz val="18"/>
        <rFont val="方正仿宋简体"/>
        <charset val="0"/>
      </rPr>
      <t>座、预制成品混凝土沉泥井（</t>
    </r>
    <r>
      <rPr>
        <sz val="18"/>
        <rFont val="Times New Roman"/>
        <charset val="0"/>
      </rPr>
      <t>Φ800</t>
    </r>
    <r>
      <rPr>
        <sz val="18"/>
        <rFont val="方正仿宋简体"/>
        <charset val="0"/>
      </rPr>
      <t>）</t>
    </r>
    <r>
      <rPr>
        <sz val="18"/>
        <rFont val="Times New Roman"/>
        <charset val="0"/>
      </rPr>
      <t>6</t>
    </r>
    <r>
      <rPr>
        <sz val="18"/>
        <rFont val="方正仿宋简体"/>
        <charset val="0"/>
      </rPr>
      <t>座，新建混凝土道路</t>
    </r>
    <r>
      <rPr>
        <sz val="18"/>
        <rFont val="Times New Roman"/>
        <charset val="0"/>
      </rPr>
      <t>3250m</t>
    </r>
    <r>
      <rPr>
        <sz val="18"/>
        <rFont val="方正仿宋简体"/>
        <charset val="0"/>
      </rPr>
      <t>，维修太阳能路灯（维修灯头、电池等）</t>
    </r>
    <r>
      <rPr>
        <sz val="18"/>
        <rFont val="Times New Roman"/>
        <charset val="0"/>
      </rPr>
      <t>30</t>
    </r>
    <r>
      <rPr>
        <sz val="18"/>
        <rFont val="方正仿宋简体"/>
        <charset val="0"/>
      </rPr>
      <t>个，拆除现状破损硬化</t>
    </r>
    <r>
      <rPr>
        <sz val="18"/>
        <rFont val="Times New Roman"/>
        <charset val="0"/>
      </rPr>
      <t>5150</t>
    </r>
    <r>
      <rPr>
        <sz val="18"/>
        <rFont val="宋体"/>
        <charset val="0"/>
      </rPr>
      <t>㎡</t>
    </r>
    <r>
      <rPr>
        <sz val="18"/>
        <rFont val="方正仿宋简体"/>
        <charset val="0"/>
      </rPr>
      <t>，拆除原有污水检查井</t>
    </r>
    <r>
      <rPr>
        <sz val="18"/>
        <rFont val="Times New Roman"/>
        <charset val="0"/>
      </rPr>
      <t>60</t>
    </r>
    <r>
      <rPr>
        <sz val="18"/>
        <rFont val="方正仿宋简体"/>
        <charset val="0"/>
      </rPr>
      <t>座，拆除原有污水管网</t>
    </r>
    <r>
      <rPr>
        <sz val="18"/>
        <rFont val="Times New Roman"/>
        <charset val="0"/>
      </rPr>
      <t>4440m</t>
    </r>
    <r>
      <rPr>
        <sz val="18"/>
        <rFont val="方正仿宋简体"/>
        <charset val="0"/>
      </rPr>
      <t>，破除及恢复现状给水管道</t>
    </r>
    <r>
      <rPr>
        <sz val="18"/>
        <rFont val="Times New Roman"/>
        <charset val="0"/>
      </rPr>
      <t>300m</t>
    </r>
    <r>
      <rPr>
        <sz val="18"/>
        <rFont val="方正仿宋简体"/>
        <charset val="0"/>
      </rPr>
      <t>。</t>
    </r>
  </si>
  <si>
    <r>
      <rPr>
        <sz val="18"/>
        <rFont val="方正仿宋简体"/>
        <charset val="0"/>
      </rPr>
      <t>田记掌村预计受益人口至少</t>
    </r>
    <r>
      <rPr>
        <sz val="18"/>
        <rFont val="Times New Roman"/>
        <charset val="0"/>
      </rPr>
      <t>300</t>
    </r>
    <r>
      <rPr>
        <sz val="18"/>
        <rFont val="方正仿宋简体"/>
        <charset val="0"/>
      </rPr>
      <t>人以上。</t>
    </r>
  </si>
  <si>
    <r>
      <rPr>
        <sz val="18"/>
        <color rgb="FF000000"/>
        <rFont val="方正仿宋简体"/>
        <charset val="134"/>
      </rPr>
      <t>敷设</t>
    </r>
    <r>
      <rPr>
        <sz val="18"/>
        <color rgb="FF000000"/>
        <rFont val="Times New Roman"/>
        <charset val="134"/>
      </rPr>
      <t>II</t>
    </r>
    <r>
      <rPr>
        <sz val="18"/>
        <color rgb="FF000000"/>
        <rFont val="方正仿宋简体"/>
        <charset val="134"/>
      </rPr>
      <t>级钢筋混凝土管（</t>
    </r>
    <r>
      <rPr>
        <sz val="18"/>
        <color rgb="FF000000"/>
        <rFont val="Times New Roman"/>
        <charset val="134"/>
      </rPr>
      <t>d400</t>
    </r>
    <r>
      <rPr>
        <sz val="18"/>
        <color rgb="FF000000"/>
        <rFont val="方正仿宋简体"/>
        <charset val="134"/>
      </rPr>
      <t>）</t>
    </r>
    <r>
      <rPr>
        <sz val="18"/>
        <color rgb="FF000000"/>
        <rFont val="Times New Roman"/>
        <charset val="134"/>
      </rPr>
      <t>1111m</t>
    </r>
    <r>
      <rPr>
        <sz val="18"/>
        <color rgb="FF000000"/>
        <rFont val="方正仿宋简体"/>
        <charset val="134"/>
      </rPr>
      <t>、</t>
    </r>
    <r>
      <rPr>
        <sz val="18"/>
        <color rgb="FF000000"/>
        <rFont val="Times New Roman"/>
        <charset val="134"/>
      </rPr>
      <t>II</t>
    </r>
    <r>
      <rPr>
        <sz val="18"/>
        <color rgb="FF000000"/>
        <rFont val="方正仿宋简体"/>
        <charset val="134"/>
      </rPr>
      <t>级钢筋混凝土管（</t>
    </r>
    <r>
      <rPr>
        <sz val="18"/>
        <color rgb="FF000000"/>
        <rFont val="Times New Roman"/>
        <charset val="134"/>
      </rPr>
      <t>d300</t>
    </r>
    <r>
      <rPr>
        <sz val="18"/>
        <color rgb="FF000000"/>
        <rFont val="方正仿宋简体"/>
        <charset val="134"/>
      </rPr>
      <t>）</t>
    </r>
    <r>
      <rPr>
        <sz val="18"/>
        <color rgb="FF000000"/>
        <rFont val="Times New Roman"/>
        <charset val="134"/>
      </rPr>
      <t>4168m</t>
    </r>
    <r>
      <rPr>
        <sz val="18"/>
        <color rgb="FF000000"/>
        <rFont val="方正仿宋简体"/>
        <charset val="134"/>
      </rPr>
      <t>、</t>
    </r>
    <r>
      <rPr>
        <sz val="18"/>
        <color rgb="FF000000"/>
        <rFont val="Times New Roman"/>
        <charset val="134"/>
      </rPr>
      <t>HDPE</t>
    </r>
    <r>
      <rPr>
        <sz val="18"/>
        <color rgb="FF000000"/>
        <rFont val="方正仿宋简体"/>
        <charset val="134"/>
      </rPr>
      <t>排水管（</t>
    </r>
    <r>
      <rPr>
        <sz val="18"/>
        <color rgb="FF000000"/>
        <rFont val="Times New Roman"/>
        <charset val="134"/>
      </rPr>
      <t>DN160</t>
    </r>
    <r>
      <rPr>
        <sz val="18"/>
        <color rgb="FF000000"/>
        <rFont val="方正仿宋简体"/>
        <charset val="134"/>
      </rPr>
      <t>）</t>
    </r>
    <r>
      <rPr>
        <sz val="18"/>
        <color rgb="FF000000"/>
        <rFont val="Times New Roman"/>
        <charset val="134"/>
      </rPr>
      <t>2140m</t>
    </r>
    <r>
      <rPr>
        <sz val="18"/>
        <color rgb="FF000000"/>
        <rFont val="方正仿宋简体"/>
        <charset val="134"/>
      </rPr>
      <t>，安装预制成品混凝土检查井（</t>
    </r>
    <r>
      <rPr>
        <sz val="18"/>
        <color rgb="FF000000"/>
        <rFont val="Times New Roman"/>
        <charset val="134"/>
      </rPr>
      <t>Φ800</t>
    </r>
    <r>
      <rPr>
        <sz val="18"/>
        <color rgb="FF000000"/>
        <rFont val="方正仿宋简体"/>
        <charset val="134"/>
      </rPr>
      <t>）</t>
    </r>
    <r>
      <rPr>
        <sz val="18"/>
        <color rgb="FF000000"/>
        <rFont val="Times New Roman"/>
        <charset val="134"/>
      </rPr>
      <t>55</t>
    </r>
    <r>
      <rPr>
        <sz val="18"/>
        <color rgb="FF000000"/>
        <rFont val="方正仿宋简体"/>
        <charset val="134"/>
      </rPr>
      <t>座、预制成品混凝土沉泥井（</t>
    </r>
    <r>
      <rPr>
        <sz val="18"/>
        <color rgb="FF000000"/>
        <rFont val="Times New Roman"/>
        <charset val="134"/>
      </rPr>
      <t>Φ800</t>
    </r>
    <r>
      <rPr>
        <sz val="18"/>
        <color rgb="FF000000"/>
        <rFont val="方正仿宋简体"/>
        <charset val="134"/>
      </rPr>
      <t>）</t>
    </r>
    <r>
      <rPr>
        <sz val="18"/>
        <color rgb="FF000000"/>
        <rFont val="Times New Roman"/>
        <charset val="134"/>
      </rPr>
      <t>6</t>
    </r>
    <r>
      <rPr>
        <sz val="18"/>
        <color rgb="FF000000"/>
        <rFont val="方正仿宋简体"/>
        <charset val="134"/>
      </rPr>
      <t>座，新建混凝土道路</t>
    </r>
    <r>
      <rPr>
        <sz val="18"/>
        <color rgb="FF000000"/>
        <rFont val="Times New Roman"/>
        <charset val="134"/>
      </rPr>
      <t>3250m</t>
    </r>
    <r>
      <rPr>
        <sz val="18"/>
        <color rgb="FF000000"/>
        <rFont val="方正仿宋简体"/>
        <charset val="134"/>
      </rPr>
      <t>，维修太阳能路灯（维修灯头、电池等）</t>
    </r>
    <r>
      <rPr>
        <sz val="18"/>
        <color rgb="FF000000"/>
        <rFont val="Times New Roman"/>
        <charset val="134"/>
      </rPr>
      <t>30</t>
    </r>
    <r>
      <rPr>
        <sz val="18"/>
        <color rgb="FF000000"/>
        <rFont val="方正仿宋简体"/>
        <charset val="134"/>
      </rPr>
      <t>个，拆除现状破损硬化</t>
    </r>
    <r>
      <rPr>
        <sz val="18"/>
        <color rgb="FF000000"/>
        <rFont val="Times New Roman"/>
        <charset val="134"/>
      </rPr>
      <t>5150</t>
    </r>
    <r>
      <rPr>
        <sz val="18"/>
        <color rgb="FF000000"/>
        <rFont val="宋体"/>
        <charset val="134"/>
      </rPr>
      <t>㎡</t>
    </r>
    <r>
      <rPr>
        <sz val="18"/>
        <color rgb="FF000000"/>
        <rFont val="方正仿宋简体"/>
        <charset val="134"/>
      </rPr>
      <t>，拆除原有污水检查井</t>
    </r>
    <r>
      <rPr>
        <sz val="18"/>
        <color rgb="FF000000"/>
        <rFont val="Times New Roman"/>
        <charset val="134"/>
      </rPr>
      <t>60</t>
    </r>
    <r>
      <rPr>
        <sz val="18"/>
        <color rgb="FF000000"/>
        <rFont val="方正仿宋简体"/>
        <charset val="134"/>
      </rPr>
      <t>座，拆除原有污水管网</t>
    </r>
    <r>
      <rPr>
        <sz val="18"/>
        <color rgb="FF000000"/>
        <rFont val="Times New Roman"/>
        <charset val="134"/>
      </rPr>
      <t>4440m</t>
    </r>
    <r>
      <rPr>
        <sz val="18"/>
        <color rgb="FF000000"/>
        <rFont val="方正仿宋简体"/>
        <charset val="134"/>
      </rPr>
      <t>，破除及恢复现状给水管道</t>
    </r>
    <r>
      <rPr>
        <sz val="18"/>
        <color rgb="FF000000"/>
        <rFont val="Times New Roman"/>
        <charset val="134"/>
      </rPr>
      <t>300m</t>
    </r>
    <r>
      <rPr>
        <sz val="18"/>
        <color rgb="FF000000"/>
        <rFont val="方正仿宋简体"/>
        <charset val="134"/>
      </rPr>
      <t>。</t>
    </r>
  </si>
  <si>
    <r>
      <rPr>
        <sz val="18"/>
        <rFont val="方正仿宋简体"/>
        <charset val="0"/>
      </rPr>
      <t>花马池镇盈德村</t>
    </r>
    <r>
      <rPr>
        <sz val="18"/>
        <rFont val="Times New Roman"/>
        <charset val="0"/>
      </rPr>
      <t>2025</t>
    </r>
    <r>
      <rPr>
        <sz val="18"/>
        <rFont val="宋体"/>
        <charset val="0"/>
      </rPr>
      <t>年</t>
    </r>
    <r>
      <rPr>
        <sz val="18"/>
        <rFont val="方正仿宋简体"/>
        <charset val="0"/>
      </rPr>
      <t>和美乡村建设项目</t>
    </r>
  </si>
  <si>
    <r>
      <rPr>
        <sz val="18"/>
        <rFont val="方正仿宋简体"/>
        <charset val="0"/>
      </rPr>
      <t>计划资金总投入</t>
    </r>
    <r>
      <rPr>
        <sz val="18"/>
        <rFont val="Times New Roman"/>
        <charset val="0"/>
      </rPr>
      <t>300</t>
    </r>
    <r>
      <rPr>
        <sz val="18"/>
        <rFont val="方正仿宋简体"/>
        <charset val="0"/>
      </rPr>
      <t>万元，村庄公共设施：混凝土道路改造（沥青罩面）</t>
    </r>
    <r>
      <rPr>
        <sz val="18"/>
        <rFont val="Times New Roman"/>
        <charset val="0"/>
      </rPr>
      <t>2800m</t>
    </r>
    <r>
      <rPr>
        <sz val="18"/>
        <rFont val="方正仿宋简体"/>
        <charset val="0"/>
      </rPr>
      <t>，新增面包砖铺装</t>
    </r>
    <r>
      <rPr>
        <sz val="18"/>
        <rFont val="Times New Roman"/>
        <charset val="0"/>
      </rPr>
      <t>5700</t>
    </r>
    <r>
      <rPr>
        <sz val="18"/>
        <rFont val="宋体"/>
        <charset val="0"/>
      </rPr>
      <t>㎡</t>
    </r>
    <r>
      <rPr>
        <sz val="18"/>
        <rFont val="方正仿宋简体"/>
        <charset val="0"/>
      </rPr>
      <t>，混凝土道路</t>
    </r>
    <r>
      <rPr>
        <sz val="18"/>
        <rFont val="Times New Roman"/>
        <charset val="0"/>
      </rPr>
      <t>580m</t>
    </r>
    <r>
      <rPr>
        <sz val="18"/>
        <rFont val="方正仿宋简体"/>
        <charset val="0"/>
      </rPr>
      <t>，拆除现状破损硬化</t>
    </r>
    <r>
      <rPr>
        <sz val="18"/>
        <rFont val="Times New Roman"/>
        <charset val="0"/>
      </rPr>
      <t>5800</t>
    </r>
    <r>
      <rPr>
        <sz val="18"/>
        <rFont val="宋体"/>
        <charset val="0"/>
      </rPr>
      <t>㎡</t>
    </r>
    <r>
      <rPr>
        <sz val="18"/>
        <rFont val="方正仿宋简体"/>
        <charset val="0"/>
      </rPr>
      <t>，安装混凝土道牙</t>
    </r>
    <r>
      <rPr>
        <sz val="18"/>
        <rFont val="Times New Roman"/>
        <charset val="0"/>
      </rPr>
      <t>2710m</t>
    </r>
    <r>
      <rPr>
        <sz val="18"/>
        <rFont val="方正仿宋简体"/>
        <charset val="0"/>
      </rPr>
      <t>；农村生活污水处理设施：敷设</t>
    </r>
    <r>
      <rPr>
        <sz val="18"/>
        <rFont val="Times New Roman"/>
        <charset val="0"/>
      </rPr>
      <t>II</t>
    </r>
    <r>
      <rPr>
        <sz val="18"/>
        <rFont val="方正仿宋简体"/>
        <charset val="0"/>
      </rPr>
      <t>级钢筋混凝土管（</t>
    </r>
    <r>
      <rPr>
        <sz val="18"/>
        <rFont val="Times New Roman"/>
        <charset val="0"/>
      </rPr>
      <t>d400</t>
    </r>
    <r>
      <rPr>
        <sz val="18"/>
        <rFont val="方正仿宋简体"/>
        <charset val="0"/>
      </rPr>
      <t>）</t>
    </r>
    <r>
      <rPr>
        <sz val="18"/>
        <rFont val="Times New Roman"/>
        <charset val="0"/>
      </rPr>
      <t>1000m</t>
    </r>
    <r>
      <rPr>
        <sz val="18"/>
        <rFont val="方正仿宋简体"/>
        <charset val="0"/>
      </rPr>
      <t>、</t>
    </r>
    <r>
      <rPr>
        <sz val="18"/>
        <rFont val="Times New Roman"/>
        <charset val="0"/>
      </rPr>
      <t>II</t>
    </r>
    <r>
      <rPr>
        <sz val="18"/>
        <rFont val="方正仿宋简体"/>
        <charset val="0"/>
      </rPr>
      <t>级钢筋混凝土管（</t>
    </r>
    <r>
      <rPr>
        <sz val="18"/>
        <rFont val="Times New Roman"/>
        <charset val="0"/>
      </rPr>
      <t>d300</t>
    </r>
    <r>
      <rPr>
        <sz val="18"/>
        <rFont val="方正仿宋简体"/>
        <charset val="0"/>
      </rPr>
      <t>）</t>
    </r>
    <r>
      <rPr>
        <sz val="18"/>
        <rFont val="Times New Roman"/>
        <charset val="0"/>
      </rPr>
      <t>2418m</t>
    </r>
    <r>
      <rPr>
        <sz val="18"/>
        <rFont val="方正仿宋简体"/>
        <charset val="0"/>
      </rPr>
      <t>、</t>
    </r>
    <r>
      <rPr>
        <sz val="18"/>
        <rFont val="Times New Roman"/>
        <charset val="0"/>
      </rPr>
      <t>HDPE</t>
    </r>
    <r>
      <rPr>
        <sz val="18"/>
        <rFont val="方正仿宋简体"/>
        <charset val="0"/>
      </rPr>
      <t>排水管（</t>
    </r>
    <r>
      <rPr>
        <sz val="18"/>
        <rFont val="Times New Roman"/>
        <charset val="0"/>
      </rPr>
      <t>DN160</t>
    </r>
    <r>
      <rPr>
        <sz val="18"/>
        <rFont val="方正仿宋简体"/>
        <charset val="0"/>
      </rPr>
      <t>）</t>
    </r>
    <r>
      <rPr>
        <sz val="18"/>
        <rFont val="Times New Roman"/>
        <charset val="0"/>
      </rPr>
      <t>530m</t>
    </r>
    <r>
      <rPr>
        <sz val="18"/>
        <rFont val="方正仿宋简体"/>
        <charset val="0"/>
      </rPr>
      <t>，安装预制成品混凝土检查井（</t>
    </r>
    <r>
      <rPr>
        <sz val="18"/>
        <rFont val="Times New Roman"/>
        <charset val="0"/>
      </rPr>
      <t>Φ800</t>
    </r>
    <r>
      <rPr>
        <sz val="18"/>
        <rFont val="方正仿宋简体"/>
        <charset val="0"/>
      </rPr>
      <t>）</t>
    </r>
    <r>
      <rPr>
        <sz val="18"/>
        <rFont val="Times New Roman"/>
        <charset val="0"/>
      </rPr>
      <t>75</t>
    </r>
    <r>
      <rPr>
        <sz val="18"/>
        <rFont val="方正仿宋简体"/>
        <charset val="0"/>
      </rPr>
      <t>座、预制成品混凝土沉泥井（</t>
    </r>
    <r>
      <rPr>
        <sz val="18"/>
        <rFont val="Times New Roman"/>
        <charset val="0"/>
      </rPr>
      <t>Φ800</t>
    </r>
    <r>
      <rPr>
        <sz val="18"/>
        <rFont val="方正仿宋简体"/>
        <charset val="0"/>
      </rPr>
      <t>）</t>
    </r>
    <r>
      <rPr>
        <sz val="18"/>
        <rFont val="Times New Roman"/>
        <charset val="0"/>
      </rPr>
      <t>8</t>
    </r>
    <r>
      <rPr>
        <sz val="18"/>
        <rFont val="方正仿宋简体"/>
        <charset val="0"/>
      </rPr>
      <t>座，拆除原有污水检查井</t>
    </r>
    <r>
      <rPr>
        <sz val="18"/>
        <rFont val="Times New Roman"/>
        <charset val="0"/>
      </rPr>
      <t>60</t>
    </r>
    <r>
      <rPr>
        <sz val="18"/>
        <rFont val="方正仿宋简体"/>
        <charset val="0"/>
      </rPr>
      <t>座，拆除原有污水管网</t>
    </r>
    <r>
      <rPr>
        <sz val="18"/>
        <rFont val="Times New Roman"/>
        <charset val="0"/>
      </rPr>
      <t>2550m</t>
    </r>
    <r>
      <rPr>
        <sz val="18"/>
        <rFont val="方正仿宋简体"/>
        <charset val="0"/>
      </rPr>
      <t>，破除及恢复现状给水管道</t>
    </r>
    <r>
      <rPr>
        <sz val="18"/>
        <rFont val="Times New Roman"/>
        <charset val="0"/>
      </rPr>
      <t>500m</t>
    </r>
    <r>
      <rPr>
        <sz val="18"/>
        <rFont val="方正仿宋简体"/>
        <charset val="0"/>
      </rPr>
      <t>，拆除及恢复沥青道路</t>
    </r>
    <r>
      <rPr>
        <sz val="18"/>
        <rFont val="Times New Roman"/>
        <charset val="0"/>
      </rPr>
      <t>100</t>
    </r>
    <r>
      <rPr>
        <sz val="18"/>
        <rFont val="宋体"/>
        <charset val="0"/>
      </rPr>
      <t>㎡</t>
    </r>
    <r>
      <rPr>
        <sz val="18"/>
        <rFont val="方正仿宋简体"/>
        <charset val="0"/>
      </rPr>
      <t>。</t>
    </r>
  </si>
  <si>
    <t>盈德村</t>
  </si>
  <si>
    <r>
      <rPr>
        <sz val="18"/>
        <rFont val="方正仿宋简体"/>
        <charset val="0"/>
      </rPr>
      <t>盈德村预计受益人口至少</t>
    </r>
    <r>
      <rPr>
        <sz val="18"/>
        <rFont val="Times New Roman"/>
        <charset val="0"/>
      </rPr>
      <t>150</t>
    </r>
    <r>
      <rPr>
        <sz val="18"/>
        <rFont val="方正仿宋简体"/>
        <charset val="0"/>
      </rPr>
      <t>人以上。</t>
    </r>
  </si>
  <si>
    <r>
      <rPr>
        <sz val="18"/>
        <color rgb="FF000000"/>
        <rFont val="方正仿宋简体"/>
        <charset val="134"/>
      </rPr>
      <t>村庄公共设施：混凝土道路改造（沥青罩面）</t>
    </r>
    <r>
      <rPr>
        <sz val="18"/>
        <color rgb="FF000000"/>
        <rFont val="Times New Roman"/>
        <charset val="134"/>
      </rPr>
      <t>2800m</t>
    </r>
    <r>
      <rPr>
        <sz val="18"/>
        <color rgb="FF000000"/>
        <rFont val="方正仿宋简体"/>
        <charset val="134"/>
      </rPr>
      <t>，新增面包砖铺装</t>
    </r>
    <r>
      <rPr>
        <sz val="18"/>
        <color rgb="FF000000"/>
        <rFont val="Times New Roman"/>
        <charset val="134"/>
      </rPr>
      <t>5700</t>
    </r>
    <r>
      <rPr>
        <sz val="18"/>
        <color rgb="FF000000"/>
        <rFont val="宋体"/>
        <charset val="134"/>
      </rPr>
      <t>㎡</t>
    </r>
    <r>
      <rPr>
        <sz val="18"/>
        <color rgb="FF000000"/>
        <rFont val="方正仿宋简体"/>
        <charset val="134"/>
      </rPr>
      <t>，混凝土道路</t>
    </r>
    <r>
      <rPr>
        <sz val="18"/>
        <color rgb="FF000000"/>
        <rFont val="Times New Roman"/>
        <charset val="134"/>
      </rPr>
      <t>580m</t>
    </r>
    <r>
      <rPr>
        <sz val="18"/>
        <color rgb="FF000000"/>
        <rFont val="方正仿宋简体"/>
        <charset val="134"/>
      </rPr>
      <t>，拆除现状破损硬化</t>
    </r>
    <r>
      <rPr>
        <sz val="18"/>
        <color rgb="FF000000"/>
        <rFont val="Times New Roman"/>
        <charset val="134"/>
      </rPr>
      <t>5800</t>
    </r>
    <r>
      <rPr>
        <sz val="18"/>
        <color rgb="FF000000"/>
        <rFont val="宋体"/>
        <charset val="134"/>
      </rPr>
      <t>㎡</t>
    </r>
    <r>
      <rPr>
        <sz val="18"/>
        <color rgb="FF000000"/>
        <rFont val="方正仿宋简体"/>
        <charset val="134"/>
      </rPr>
      <t>，安装混凝土道牙</t>
    </r>
    <r>
      <rPr>
        <sz val="18"/>
        <color rgb="FF000000"/>
        <rFont val="Times New Roman"/>
        <charset val="134"/>
      </rPr>
      <t>2710m</t>
    </r>
    <r>
      <rPr>
        <sz val="18"/>
        <color rgb="FF000000"/>
        <rFont val="方正仿宋简体"/>
        <charset val="134"/>
      </rPr>
      <t>；农村生活污水处理设施：敷设</t>
    </r>
    <r>
      <rPr>
        <sz val="18"/>
        <color rgb="FF000000"/>
        <rFont val="Times New Roman"/>
        <charset val="134"/>
      </rPr>
      <t>II</t>
    </r>
    <r>
      <rPr>
        <sz val="18"/>
        <color rgb="FF000000"/>
        <rFont val="方正仿宋简体"/>
        <charset val="134"/>
      </rPr>
      <t>级钢筋混凝土管（</t>
    </r>
    <r>
      <rPr>
        <sz val="18"/>
        <color rgb="FF000000"/>
        <rFont val="Times New Roman"/>
        <charset val="134"/>
      </rPr>
      <t>d400</t>
    </r>
    <r>
      <rPr>
        <sz val="18"/>
        <color rgb="FF000000"/>
        <rFont val="方正仿宋简体"/>
        <charset val="134"/>
      </rPr>
      <t>）</t>
    </r>
    <r>
      <rPr>
        <sz val="18"/>
        <color rgb="FF000000"/>
        <rFont val="Times New Roman"/>
        <charset val="134"/>
      </rPr>
      <t>1000m</t>
    </r>
    <r>
      <rPr>
        <sz val="18"/>
        <color rgb="FF000000"/>
        <rFont val="方正仿宋简体"/>
        <charset val="134"/>
      </rPr>
      <t>、</t>
    </r>
    <r>
      <rPr>
        <sz val="18"/>
        <color rgb="FF000000"/>
        <rFont val="Times New Roman"/>
        <charset val="134"/>
      </rPr>
      <t>II</t>
    </r>
    <r>
      <rPr>
        <sz val="18"/>
        <color rgb="FF000000"/>
        <rFont val="方正仿宋简体"/>
        <charset val="134"/>
      </rPr>
      <t>级钢筋混凝土管（</t>
    </r>
    <r>
      <rPr>
        <sz val="18"/>
        <color rgb="FF000000"/>
        <rFont val="Times New Roman"/>
        <charset val="134"/>
      </rPr>
      <t>d300</t>
    </r>
    <r>
      <rPr>
        <sz val="18"/>
        <color rgb="FF000000"/>
        <rFont val="方正仿宋简体"/>
        <charset val="134"/>
      </rPr>
      <t>）</t>
    </r>
    <r>
      <rPr>
        <sz val="18"/>
        <color rgb="FF000000"/>
        <rFont val="Times New Roman"/>
        <charset val="134"/>
      </rPr>
      <t>2418m</t>
    </r>
    <r>
      <rPr>
        <sz val="18"/>
        <color rgb="FF000000"/>
        <rFont val="方正仿宋简体"/>
        <charset val="134"/>
      </rPr>
      <t>、</t>
    </r>
    <r>
      <rPr>
        <sz val="18"/>
        <color rgb="FF000000"/>
        <rFont val="Times New Roman"/>
        <charset val="134"/>
      </rPr>
      <t>HDPE</t>
    </r>
    <r>
      <rPr>
        <sz val="18"/>
        <color rgb="FF000000"/>
        <rFont val="方正仿宋简体"/>
        <charset val="134"/>
      </rPr>
      <t>排水管（</t>
    </r>
    <r>
      <rPr>
        <sz val="18"/>
        <color rgb="FF000000"/>
        <rFont val="Times New Roman"/>
        <charset val="134"/>
      </rPr>
      <t>DN160</t>
    </r>
    <r>
      <rPr>
        <sz val="18"/>
        <color rgb="FF000000"/>
        <rFont val="方正仿宋简体"/>
        <charset val="134"/>
      </rPr>
      <t>）</t>
    </r>
    <r>
      <rPr>
        <sz val="18"/>
        <color rgb="FF000000"/>
        <rFont val="Times New Roman"/>
        <charset val="134"/>
      </rPr>
      <t>530m</t>
    </r>
    <r>
      <rPr>
        <sz val="18"/>
        <color rgb="FF000000"/>
        <rFont val="方正仿宋简体"/>
        <charset val="134"/>
      </rPr>
      <t>，安装预制成品混凝土检查井（</t>
    </r>
    <r>
      <rPr>
        <sz val="18"/>
        <color rgb="FF000000"/>
        <rFont val="Times New Roman"/>
        <charset val="134"/>
      </rPr>
      <t>Φ800</t>
    </r>
    <r>
      <rPr>
        <sz val="18"/>
        <color rgb="FF000000"/>
        <rFont val="方正仿宋简体"/>
        <charset val="134"/>
      </rPr>
      <t>）</t>
    </r>
    <r>
      <rPr>
        <sz val="18"/>
        <color rgb="FF000000"/>
        <rFont val="Times New Roman"/>
        <charset val="134"/>
      </rPr>
      <t>75</t>
    </r>
    <r>
      <rPr>
        <sz val="18"/>
        <color rgb="FF000000"/>
        <rFont val="方正仿宋简体"/>
        <charset val="134"/>
      </rPr>
      <t>座、预制成品混凝土沉泥井（</t>
    </r>
    <r>
      <rPr>
        <sz val="18"/>
        <color rgb="FF000000"/>
        <rFont val="Times New Roman"/>
        <charset val="134"/>
      </rPr>
      <t>Φ800</t>
    </r>
    <r>
      <rPr>
        <sz val="18"/>
        <color rgb="FF000000"/>
        <rFont val="方正仿宋简体"/>
        <charset val="134"/>
      </rPr>
      <t>）</t>
    </r>
    <r>
      <rPr>
        <sz val="18"/>
        <color rgb="FF000000"/>
        <rFont val="Times New Roman"/>
        <charset val="134"/>
      </rPr>
      <t>8</t>
    </r>
    <r>
      <rPr>
        <sz val="18"/>
        <color rgb="FF000000"/>
        <rFont val="方正仿宋简体"/>
        <charset val="134"/>
      </rPr>
      <t>座，拆除原有污水检查井</t>
    </r>
    <r>
      <rPr>
        <sz val="18"/>
        <color rgb="FF000000"/>
        <rFont val="Times New Roman"/>
        <charset val="134"/>
      </rPr>
      <t>60</t>
    </r>
    <r>
      <rPr>
        <sz val="18"/>
        <color rgb="FF000000"/>
        <rFont val="方正仿宋简体"/>
        <charset val="134"/>
      </rPr>
      <t>座，拆除原有污水管网</t>
    </r>
    <r>
      <rPr>
        <sz val="18"/>
        <color rgb="FF000000"/>
        <rFont val="Times New Roman"/>
        <charset val="134"/>
      </rPr>
      <t>2550m</t>
    </r>
    <r>
      <rPr>
        <sz val="18"/>
        <color rgb="FF000000"/>
        <rFont val="方正仿宋简体"/>
        <charset val="134"/>
      </rPr>
      <t>，破除及恢复现状给水管道</t>
    </r>
    <r>
      <rPr>
        <sz val="18"/>
        <color rgb="FF000000"/>
        <rFont val="Times New Roman"/>
        <charset val="134"/>
      </rPr>
      <t>500m</t>
    </r>
    <r>
      <rPr>
        <sz val="18"/>
        <color rgb="FF000000"/>
        <rFont val="方正仿宋简体"/>
        <charset val="134"/>
      </rPr>
      <t>，拆除及恢复沥青道路</t>
    </r>
    <r>
      <rPr>
        <sz val="18"/>
        <color rgb="FF000000"/>
        <rFont val="Times New Roman"/>
        <charset val="134"/>
      </rPr>
      <t>100</t>
    </r>
    <r>
      <rPr>
        <sz val="18"/>
        <color rgb="FF000000"/>
        <rFont val="宋体"/>
        <charset val="134"/>
      </rPr>
      <t>㎡</t>
    </r>
    <r>
      <rPr>
        <sz val="18"/>
        <color rgb="FF000000"/>
        <rFont val="方正仿宋简体"/>
        <charset val="134"/>
      </rPr>
      <t>。</t>
    </r>
  </si>
  <si>
    <r>
      <rPr>
        <sz val="18"/>
        <rFont val="方正仿宋简体"/>
        <charset val="0"/>
      </rPr>
      <t>大水坑镇摆宴井村</t>
    </r>
    <r>
      <rPr>
        <sz val="18"/>
        <rFont val="Times New Roman"/>
        <charset val="0"/>
      </rPr>
      <t>2025</t>
    </r>
    <r>
      <rPr>
        <sz val="18"/>
        <rFont val="宋体"/>
        <charset val="0"/>
      </rPr>
      <t>年</t>
    </r>
    <r>
      <rPr>
        <sz val="18"/>
        <rFont val="方正仿宋简体"/>
        <charset val="0"/>
      </rPr>
      <t>和美乡村建设项目</t>
    </r>
  </si>
  <si>
    <r>
      <rPr>
        <sz val="18"/>
        <rFont val="方正仿宋简体"/>
        <charset val="0"/>
      </rPr>
      <t>计划资金总投入</t>
    </r>
    <r>
      <rPr>
        <sz val="18"/>
        <rFont val="Times New Roman"/>
        <charset val="0"/>
      </rPr>
      <t>300</t>
    </r>
    <r>
      <rPr>
        <sz val="18"/>
        <rFont val="方正仿宋简体"/>
        <charset val="0"/>
      </rPr>
      <t>万元，新增混凝土道路</t>
    </r>
    <r>
      <rPr>
        <sz val="18"/>
        <rFont val="Times New Roman"/>
        <charset val="0"/>
      </rPr>
      <t>5300m</t>
    </r>
    <r>
      <rPr>
        <sz val="18"/>
        <rFont val="方正仿宋简体"/>
        <charset val="0"/>
      </rPr>
      <t>，新建太阳能路灯</t>
    </r>
    <r>
      <rPr>
        <sz val="18"/>
        <rFont val="Times New Roman"/>
        <charset val="0"/>
      </rPr>
      <t>50</t>
    </r>
    <r>
      <rPr>
        <sz val="18"/>
        <rFont val="方正仿宋简体"/>
        <charset val="0"/>
      </rPr>
      <t>个，维修太阳能路灯（维修灯头、电池等）</t>
    </r>
    <r>
      <rPr>
        <sz val="18"/>
        <rFont val="Times New Roman"/>
        <charset val="0"/>
      </rPr>
      <t>50</t>
    </r>
    <r>
      <rPr>
        <sz val="18"/>
        <rFont val="方正仿宋简体"/>
        <charset val="0"/>
      </rPr>
      <t>个，敷设</t>
    </r>
    <r>
      <rPr>
        <sz val="18"/>
        <rFont val="Times New Roman"/>
        <charset val="0"/>
      </rPr>
      <t>II</t>
    </r>
    <r>
      <rPr>
        <sz val="18"/>
        <rFont val="方正仿宋简体"/>
        <charset val="0"/>
      </rPr>
      <t>级钢筋混凝土管（</t>
    </r>
    <r>
      <rPr>
        <sz val="18"/>
        <rFont val="Times New Roman"/>
        <charset val="0"/>
      </rPr>
      <t>d800</t>
    </r>
    <r>
      <rPr>
        <sz val="18"/>
        <rFont val="方正仿宋简体"/>
        <charset val="0"/>
      </rPr>
      <t>）</t>
    </r>
    <r>
      <rPr>
        <sz val="18"/>
        <rFont val="Times New Roman"/>
        <charset val="0"/>
      </rPr>
      <t>200m</t>
    </r>
    <r>
      <rPr>
        <sz val="18"/>
        <rFont val="方正仿宋简体"/>
        <charset val="0"/>
      </rPr>
      <t>，清理村庄残垣断壁、危旧房屋、</t>
    </r>
    <r>
      <rPr>
        <sz val="18"/>
        <rFont val="Times New Roman"/>
        <charset val="0"/>
      </rPr>
      <t>“</t>
    </r>
    <r>
      <rPr>
        <sz val="18"/>
        <rFont val="方正仿宋简体"/>
        <charset val="0"/>
      </rPr>
      <t>三大堆</t>
    </r>
    <r>
      <rPr>
        <sz val="18"/>
        <rFont val="Times New Roman"/>
        <charset val="0"/>
      </rPr>
      <t>”</t>
    </r>
    <r>
      <rPr>
        <sz val="18"/>
        <rFont val="方正仿宋简体"/>
        <charset val="0"/>
      </rPr>
      <t>等（合计）</t>
    </r>
    <r>
      <rPr>
        <sz val="18"/>
        <rFont val="Times New Roman"/>
        <charset val="0"/>
      </rPr>
      <t>2550m³</t>
    </r>
    <r>
      <rPr>
        <sz val="18"/>
        <rFont val="方正仿宋简体"/>
        <charset val="0"/>
      </rPr>
      <t>。</t>
    </r>
  </si>
  <si>
    <r>
      <rPr>
        <sz val="18"/>
        <rFont val="方正仿宋简体"/>
        <charset val="0"/>
      </rPr>
      <t>摆宴井村预计受益人口至少</t>
    </r>
    <r>
      <rPr>
        <sz val="18"/>
        <rFont val="Times New Roman"/>
        <charset val="0"/>
      </rPr>
      <t>100</t>
    </r>
    <r>
      <rPr>
        <sz val="18"/>
        <rFont val="方正仿宋简体"/>
        <charset val="0"/>
      </rPr>
      <t>人以上。</t>
    </r>
  </si>
  <si>
    <r>
      <rPr>
        <sz val="18"/>
        <color rgb="FF000000"/>
        <rFont val="方正仿宋简体"/>
        <charset val="134"/>
      </rPr>
      <t>新增混凝土道路</t>
    </r>
    <r>
      <rPr>
        <sz val="18"/>
        <color rgb="FF000000"/>
        <rFont val="Times New Roman"/>
        <charset val="134"/>
      </rPr>
      <t>5300m</t>
    </r>
    <r>
      <rPr>
        <sz val="18"/>
        <color rgb="FF000000"/>
        <rFont val="方正仿宋简体"/>
        <charset val="134"/>
      </rPr>
      <t>，新建太阳能路灯</t>
    </r>
    <r>
      <rPr>
        <sz val="18"/>
        <color rgb="FF000000"/>
        <rFont val="Times New Roman"/>
        <charset val="134"/>
      </rPr>
      <t>50</t>
    </r>
    <r>
      <rPr>
        <sz val="18"/>
        <color rgb="FF000000"/>
        <rFont val="方正仿宋简体"/>
        <charset val="134"/>
      </rPr>
      <t>个，维修太阳能路灯（维修灯头、电池等）</t>
    </r>
    <r>
      <rPr>
        <sz val="18"/>
        <color rgb="FF000000"/>
        <rFont val="Times New Roman"/>
        <charset val="134"/>
      </rPr>
      <t>50</t>
    </r>
    <r>
      <rPr>
        <sz val="18"/>
        <color rgb="FF000000"/>
        <rFont val="方正仿宋简体"/>
        <charset val="134"/>
      </rPr>
      <t>个，敷设</t>
    </r>
    <r>
      <rPr>
        <sz val="18"/>
        <color rgb="FF000000"/>
        <rFont val="Times New Roman"/>
        <charset val="134"/>
      </rPr>
      <t>II</t>
    </r>
    <r>
      <rPr>
        <sz val="18"/>
        <color rgb="FF000000"/>
        <rFont val="方正仿宋简体"/>
        <charset val="134"/>
      </rPr>
      <t>级钢筋混凝土管（</t>
    </r>
    <r>
      <rPr>
        <sz val="18"/>
        <color rgb="FF000000"/>
        <rFont val="Times New Roman"/>
        <charset val="134"/>
      </rPr>
      <t>d800</t>
    </r>
    <r>
      <rPr>
        <sz val="18"/>
        <color rgb="FF000000"/>
        <rFont val="方正仿宋简体"/>
        <charset val="134"/>
      </rPr>
      <t>）</t>
    </r>
    <r>
      <rPr>
        <sz val="18"/>
        <color rgb="FF000000"/>
        <rFont val="Times New Roman"/>
        <charset val="134"/>
      </rPr>
      <t>200m</t>
    </r>
    <r>
      <rPr>
        <sz val="18"/>
        <color rgb="FF000000"/>
        <rFont val="方正仿宋简体"/>
        <charset val="134"/>
      </rPr>
      <t>，清理村庄残垣断壁、危旧房屋、</t>
    </r>
    <r>
      <rPr>
        <sz val="18"/>
        <color rgb="FF000000"/>
        <rFont val="Times New Roman"/>
        <charset val="134"/>
      </rPr>
      <t>“</t>
    </r>
    <r>
      <rPr>
        <sz val="18"/>
        <color rgb="FF000000"/>
        <rFont val="方正仿宋简体"/>
        <charset val="134"/>
      </rPr>
      <t>三大堆</t>
    </r>
    <r>
      <rPr>
        <sz val="18"/>
        <color rgb="FF000000"/>
        <rFont val="Times New Roman"/>
        <charset val="134"/>
      </rPr>
      <t>”</t>
    </r>
    <r>
      <rPr>
        <sz val="18"/>
        <color rgb="FF000000"/>
        <rFont val="方正仿宋简体"/>
        <charset val="134"/>
      </rPr>
      <t>等（合计）</t>
    </r>
    <r>
      <rPr>
        <sz val="18"/>
        <color rgb="FF000000"/>
        <rFont val="Times New Roman"/>
        <charset val="134"/>
      </rPr>
      <t>2550m³</t>
    </r>
    <r>
      <rPr>
        <sz val="18"/>
        <color rgb="FF000000"/>
        <rFont val="方正仿宋简体"/>
        <charset val="134"/>
      </rPr>
      <t>。</t>
    </r>
  </si>
  <si>
    <r>
      <rPr>
        <sz val="18"/>
        <rFont val="方正仿宋简体"/>
        <charset val="0"/>
      </rPr>
      <t>惠安堡镇惠苑村</t>
    </r>
    <r>
      <rPr>
        <sz val="18"/>
        <rFont val="Times New Roman"/>
        <charset val="0"/>
      </rPr>
      <t>2025</t>
    </r>
    <r>
      <rPr>
        <sz val="18"/>
        <rFont val="宋体"/>
        <charset val="0"/>
      </rPr>
      <t>年</t>
    </r>
    <r>
      <rPr>
        <sz val="18"/>
        <rFont val="方正仿宋简体"/>
        <charset val="0"/>
      </rPr>
      <t>和美乡村建设项目</t>
    </r>
  </si>
  <si>
    <r>
      <rPr>
        <sz val="18"/>
        <rFont val="方正仿宋简体"/>
        <charset val="0"/>
      </rPr>
      <t>计划资金总投入</t>
    </r>
    <r>
      <rPr>
        <sz val="18"/>
        <rFont val="Times New Roman"/>
        <charset val="0"/>
      </rPr>
      <t>300</t>
    </r>
    <r>
      <rPr>
        <sz val="18"/>
        <rFont val="方正仿宋简体"/>
        <charset val="0"/>
      </rPr>
      <t>万元，村庄公共设施：新增面包砖铺装</t>
    </r>
    <r>
      <rPr>
        <sz val="18"/>
        <rFont val="Times New Roman"/>
        <charset val="0"/>
      </rPr>
      <t>11000</t>
    </r>
    <r>
      <rPr>
        <sz val="18"/>
        <rFont val="宋体"/>
        <charset val="0"/>
      </rPr>
      <t>㎡</t>
    </r>
    <r>
      <rPr>
        <sz val="18"/>
        <rFont val="方正仿宋简体"/>
        <charset val="0"/>
      </rPr>
      <t>，植草砖护坡</t>
    </r>
    <r>
      <rPr>
        <sz val="18"/>
        <rFont val="Times New Roman"/>
        <charset val="0"/>
      </rPr>
      <t>2615</t>
    </r>
    <r>
      <rPr>
        <sz val="18"/>
        <rFont val="宋体"/>
        <charset val="0"/>
      </rPr>
      <t>㎡</t>
    </r>
    <r>
      <rPr>
        <sz val="18"/>
        <rFont val="方正仿宋简体"/>
        <charset val="0"/>
      </rPr>
      <t>，混凝土道路改造（沥青罩面）</t>
    </r>
    <r>
      <rPr>
        <sz val="18"/>
        <rFont val="Times New Roman"/>
        <charset val="0"/>
      </rPr>
      <t>790m</t>
    </r>
    <r>
      <rPr>
        <sz val="18"/>
        <rFont val="方正仿宋简体"/>
        <charset val="0"/>
      </rPr>
      <t>，混凝土树池</t>
    </r>
    <r>
      <rPr>
        <sz val="18"/>
        <rFont val="Times New Roman"/>
        <charset val="0"/>
      </rPr>
      <t>330</t>
    </r>
    <r>
      <rPr>
        <sz val="18"/>
        <rFont val="方正仿宋简体"/>
        <charset val="0"/>
      </rPr>
      <t>个，安装混凝土道牙</t>
    </r>
    <r>
      <rPr>
        <sz val="18"/>
        <rFont val="Times New Roman"/>
        <charset val="0"/>
      </rPr>
      <t>800m</t>
    </r>
    <r>
      <rPr>
        <sz val="18"/>
        <rFont val="方正仿宋简体"/>
        <charset val="0"/>
      </rPr>
      <t>，新增场地硬化</t>
    </r>
    <r>
      <rPr>
        <sz val="18"/>
        <rFont val="Times New Roman"/>
        <charset val="0"/>
      </rPr>
      <t>424</t>
    </r>
    <r>
      <rPr>
        <sz val="18"/>
        <rFont val="宋体"/>
        <charset val="0"/>
      </rPr>
      <t>㎡</t>
    </r>
    <r>
      <rPr>
        <sz val="18"/>
        <rFont val="方正仿宋简体"/>
        <charset val="0"/>
      </rPr>
      <t>，维修太阳能路灯（维修灯头、电池等）</t>
    </r>
    <r>
      <rPr>
        <sz val="18"/>
        <rFont val="Times New Roman"/>
        <charset val="0"/>
      </rPr>
      <t>50</t>
    </r>
    <r>
      <rPr>
        <sz val="18"/>
        <rFont val="方正仿宋简体"/>
        <charset val="0"/>
      </rPr>
      <t>个，新建混凝土道路</t>
    </r>
    <r>
      <rPr>
        <sz val="18"/>
        <rFont val="Times New Roman"/>
        <charset val="0"/>
      </rPr>
      <t>1142m</t>
    </r>
    <r>
      <rPr>
        <sz val="18"/>
        <rFont val="方正仿宋简体"/>
        <charset val="0"/>
      </rPr>
      <t>，拆除现状破损硬化</t>
    </r>
    <r>
      <rPr>
        <sz val="18"/>
        <rFont val="Times New Roman"/>
        <charset val="0"/>
      </rPr>
      <t>3200</t>
    </r>
    <r>
      <rPr>
        <sz val="18"/>
        <rFont val="宋体"/>
        <charset val="0"/>
      </rPr>
      <t>㎡</t>
    </r>
    <r>
      <rPr>
        <sz val="18"/>
        <rFont val="方正仿宋简体"/>
        <charset val="0"/>
      </rPr>
      <t>，种植旱柳</t>
    </r>
    <r>
      <rPr>
        <sz val="18"/>
        <rFont val="Times New Roman"/>
        <charset val="0"/>
      </rPr>
      <t>200</t>
    </r>
    <r>
      <rPr>
        <sz val="18"/>
        <rFont val="方正仿宋简体"/>
        <charset val="0"/>
      </rPr>
      <t>株、刺槐</t>
    </r>
    <r>
      <rPr>
        <sz val="18"/>
        <rFont val="Times New Roman"/>
        <charset val="0"/>
      </rPr>
      <t>200</t>
    </r>
    <r>
      <rPr>
        <sz val="18"/>
        <rFont val="方正仿宋简体"/>
        <charset val="0"/>
      </rPr>
      <t>株；农村生活污水处理设施：敷设</t>
    </r>
    <r>
      <rPr>
        <sz val="18"/>
        <rFont val="Times New Roman"/>
        <charset val="0"/>
      </rPr>
      <t>II</t>
    </r>
    <r>
      <rPr>
        <sz val="18"/>
        <rFont val="方正仿宋简体"/>
        <charset val="0"/>
      </rPr>
      <t>级钢筋混凝土管（</t>
    </r>
    <r>
      <rPr>
        <sz val="18"/>
        <rFont val="Times New Roman"/>
        <charset val="0"/>
      </rPr>
      <t>d400</t>
    </r>
    <r>
      <rPr>
        <sz val="18"/>
        <rFont val="方正仿宋简体"/>
        <charset val="0"/>
      </rPr>
      <t>）</t>
    </r>
    <r>
      <rPr>
        <sz val="18"/>
        <rFont val="Times New Roman"/>
        <charset val="0"/>
      </rPr>
      <t>450m</t>
    </r>
    <r>
      <rPr>
        <sz val="18"/>
        <rFont val="方正仿宋简体"/>
        <charset val="0"/>
      </rPr>
      <t>、</t>
    </r>
    <r>
      <rPr>
        <sz val="18"/>
        <rFont val="Times New Roman"/>
        <charset val="0"/>
      </rPr>
      <t>II</t>
    </r>
    <r>
      <rPr>
        <sz val="18"/>
        <rFont val="方正仿宋简体"/>
        <charset val="0"/>
      </rPr>
      <t>级钢筋混凝土管（</t>
    </r>
    <r>
      <rPr>
        <sz val="18"/>
        <rFont val="Times New Roman"/>
        <charset val="0"/>
      </rPr>
      <t>d300</t>
    </r>
    <r>
      <rPr>
        <sz val="18"/>
        <rFont val="方正仿宋简体"/>
        <charset val="0"/>
      </rPr>
      <t>）</t>
    </r>
    <r>
      <rPr>
        <sz val="18"/>
        <rFont val="Times New Roman"/>
        <charset val="0"/>
      </rPr>
      <t>1050m</t>
    </r>
    <r>
      <rPr>
        <sz val="18"/>
        <rFont val="方正仿宋简体"/>
        <charset val="0"/>
      </rPr>
      <t>、</t>
    </r>
    <r>
      <rPr>
        <sz val="18"/>
        <rFont val="Times New Roman"/>
        <charset val="0"/>
      </rPr>
      <t>HDPE</t>
    </r>
    <r>
      <rPr>
        <sz val="18"/>
        <rFont val="方正仿宋简体"/>
        <charset val="0"/>
      </rPr>
      <t>排水管（</t>
    </r>
    <r>
      <rPr>
        <sz val="18"/>
        <rFont val="Times New Roman"/>
        <charset val="0"/>
      </rPr>
      <t>DN160</t>
    </r>
    <r>
      <rPr>
        <sz val="18"/>
        <rFont val="方正仿宋简体"/>
        <charset val="0"/>
      </rPr>
      <t>）</t>
    </r>
    <r>
      <rPr>
        <sz val="18"/>
        <rFont val="Times New Roman"/>
        <charset val="0"/>
      </rPr>
      <t>1200m</t>
    </r>
    <r>
      <rPr>
        <sz val="18"/>
        <rFont val="方正仿宋简体"/>
        <charset val="0"/>
      </rPr>
      <t>，安装预制成品混凝土检查井（</t>
    </r>
    <r>
      <rPr>
        <sz val="18"/>
        <rFont val="Times New Roman"/>
        <charset val="0"/>
      </rPr>
      <t>Φ800</t>
    </r>
    <r>
      <rPr>
        <sz val="18"/>
        <rFont val="方正仿宋简体"/>
        <charset val="0"/>
      </rPr>
      <t>）</t>
    </r>
    <r>
      <rPr>
        <sz val="18"/>
        <rFont val="Times New Roman"/>
        <charset val="0"/>
      </rPr>
      <t>36</t>
    </r>
    <r>
      <rPr>
        <sz val="18"/>
        <rFont val="方正仿宋简体"/>
        <charset val="0"/>
      </rPr>
      <t>座、预制成品混凝土沉泥井（</t>
    </r>
    <r>
      <rPr>
        <sz val="18"/>
        <rFont val="Times New Roman"/>
        <charset val="0"/>
      </rPr>
      <t>Φ800</t>
    </r>
    <r>
      <rPr>
        <sz val="18"/>
        <rFont val="方正仿宋简体"/>
        <charset val="0"/>
      </rPr>
      <t>）</t>
    </r>
    <r>
      <rPr>
        <sz val="18"/>
        <rFont val="Times New Roman"/>
        <charset val="0"/>
      </rPr>
      <t>5</t>
    </r>
    <r>
      <rPr>
        <sz val="18"/>
        <rFont val="方正仿宋简体"/>
        <charset val="0"/>
      </rPr>
      <t>座，拆除原有污水检查井</t>
    </r>
    <r>
      <rPr>
        <sz val="18"/>
        <rFont val="Times New Roman"/>
        <charset val="0"/>
      </rPr>
      <t>40</t>
    </r>
    <r>
      <rPr>
        <sz val="18"/>
        <rFont val="方正仿宋简体"/>
        <charset val="0"/>
      </rPr>
      <t>座，拆除原有污水管网</t>
    </r>
    <r>
      <rPr>
        <sz val="18"/>
        <rFont val="Times New Roman"/>
        <charset val="0"/>
      </rPr>
      <t>1500m</t>
    </r>
    <r>
      <rPr>
        <sz val="18"/>
        <rFont val="方正仿宋简体"/>
        <charset val="0"/>
      </rPr>
      <t>，破除及恢复现状给水管道</t>
    </r>
    <r>
      <rPr>
        <sz val="18"/>
        <rFont val="Times New Roman"/>
        <charset val="0"/>
      </rPr>
      <t>500m</t>
    </r>
    <r>
      <rPr>
        <sz val="18"/>
        <rFont val="方正仿宋简体"/>
        <charset val="0"/>
      </rPr>
      <t>。</t>
    </r>
  </si>
  <si>
    <t>惠苑村</t>
  </si>
  <si>
    <r>
      <rPr>
        <sz val="18"/>
        <rFont val="方正仿宋简体"/>
        <charset val="0"/>
      </rPr>
      <t>惠苑村预计受益人口至少</t>
    </r>
    <r>
      <rPr>
        <sz val="18"/>
        <rFont val="Times New Roman"/>
        <charset val="0"/>
      </rPr>
      <t>90</t>
    </r>
    <r>
      <rPr>
        <sz val="18"/>
        <rFont val="方正仿宋简体"/>
        <charset val="0"/>
      </rPr>
      <t>人以上。</t>
    </r>
  </si>
  <si>
    <r>
      <rPr>
        <sz val="18"/>
        <color rgb="FF000000"/>
        <rFont val="方正仿宋简体"/>
        <charset val="134"/>
      </rPr>
      <t>村庄公共设施：新增面包砖铺装</t>
    </r>
    <r>
      <rPr>
        <sz val="18"/>
        <color rgb="FF000000"/>
        <rFont val="Times New Roman"/>
        <charset val="134"/>
      </rPr>
      <t>11000</t>
    </r>
    <r>
      <rPr>
        <sz val="18"/>
        <color rgb="FF000000"/>
        <rFont val="宋体"/>
        <charset val="134"/>
      </rPr>
      <t>㎡</t>
    </r>
    <r>
      <rPr>
        <sz val="18"/>
        <color rgb="FF000000"/>
        <rFont val="方正仿宋简体"/>
        <charset val="134"/>
      </rPr>
      <t>，植草砖护坡</t>
    </r>
    <r>
      <rPr>
        <sz val="18"/>
        <color rgb="FF000000"/>
        <rFont val="Times New Roman"/>
        <charset val="134"/>
      </rPr>
      <t>2615</t>
    </r>
    <r>
      <rPr>
        <sz val="18"/>
        <color rgb="FF000000"/>
        <rFont val="宋体"/>
        <charset val="134"/>
      </rPr>
      <t>㎡</t>
    </r>
    <r>
      <rPr>
        <sz val="18"/>
        <color rgb="FF000000"/>
        <rFont val="方正仿宋简体"/>
        <charset val="134"/>
      </rPr>
      <t>，混凝土道路改造（沥青罩面）</t>
    </r>
    <r>
      <rPr>
        <sz val="18"/>
        <color rgb="FF000000"/>
        <rFont val="Times New Roman"/>
        <charset val="134"/>
      </rPr>
      <t>790m</t>
    </r>
    <r>
      <rPr>
        <sz val="18"/>
        <color rgb="FF000000"/>
        <rFont val="方正仿宋简体"/>
        <charset val="134"/>
      </rPr>
      <t>，混凝土树池</t>
    </r>
    <r>
      <rPr>
        <sz val="18"/>
        <color rgb="FF000000"/>
        <rFont val="Times New Roman"/>
        <charset val="134"/>
      </rPr>
      <t>330</t>
    </r>
    <r>
      <rPr>
        <sz val="18"/>
        <color rgb="FF000000"/>
        <rFont val="方正仿宋简体"/>
        <charset val="134"/>
      </rPr>
      <t>个，安装混凝土道牙</t>
    </r>
    <r>
      <rPr>
        <sz val="18"/>
        <color rgb="FF000000"/>
        <rFont val="Times New Roman"/>
        <charset val="134"/>
      </rPr>
      <t>800m</t>
    </r>
    <r>
      <rPr>
        <sz val="18"/>
        <color rgb="FF000000"/>
        <rFont val="方正仿宋简体"/>
        <charset val="134"/>
      </rPr>
      <t>，新增场地硬化</t>
    </r>
    <r>
      <rPr>
        <sz val="18"/>
        <color rgb="FF000000"/>
        <rFont val="Times New Roman"/>
        <charset val="134"/>
      </rPr>
      <t>424</t>
    </r>
    <r>
      <rPr>
        <sz val="18"/>
        <color rgb="FF000000"/>
        <rFont val="宋体"/>
        <charset val="134"/>
      </rPr>
      <t>㎡</t>
    </r>
    <r>
      <rPr>
        <sz val="18"/>
        <color rgb="FF000000"/>
        <rFont val="方正仿宋简体"/>
        <charset val="134"/>
      </rPr>
      <t>，维修太阳能路灯（维修灯头、电池等）</t>
    </r>
    <r>
      <rPr>
        <sz val="18"/>
        <color rgb="FF000000"/>
        <rFont val="Times New Roman"/>
        <charset val="134"/>
      </rPr>
      <t>50</t>
    </r>
    <r>
      <rPr>
        <sz val="18"/>
        <color rgb="FF000000"/>
        <rFont val="方正仿宋简体"/>
        <charset val="134"/>
      </rPr>
      <t>个，新建混凝土道路</t>
    </r>
    <r>
      <rPr>
        <sz val="18"/>
        <color rgb="FF000000"/>
        <rFont val="Times New Roman"/>
        <charset val="134"/>
      </rPr>
      <t>1142m</t>
    </r>
    <r>
      <rPr>
        <sz val="18"/>
        <color rgb="FF000000"/>
        <rFont val="方正仿宋简体"/>
        <charset val="134"/>
      </rPr>
      <t>，拆除现状破损硬化</t>
    </r>
    <r>
      <rPr>
        <sz val="18"/>
        <color rgb="FF000000"/>
        <rFont val="Times New Roman"/>
        <charset val="134"/>
      </rPr>
      <t>3200</t>
    </r>
    <r>
      <rPr>
        <sz val="18"/>
        <color rgb="FF000000"/>
        <rFont val="宋体"/>
        <charset val="134"/>
      </rPr>
      <t>㎡</t>
    </r>
    <r>
      <rPr>
        <sz val="18"/>
        <color rgb="FF000000"/>
        <rFont val="方正仿宋简体"/>
        <charset val="134"/>
      </rPr>
      <t>，种植旱柳</t>
    </r>
    <r>
      <rPr>
        <sz val="18"/>
        <color rgb="FF000000"/>
        <rFont val="Times New Roman"/>
        <charset val="134"/>
      </rPr>
      <t>200</t>
    </r>
    <r>
      <rPr>
        <sz val="18"/>
        <color rgb="FF000000"/>
        <rFont val="方正仿宋简体"/>
        <charset val="134"/>
      </rPr>
      <t>株、刺槐</t>
    </r>
    <r>
      <rPr>
        <sz val="18"/>
        <color rgb="FF000000"/>
        <rFont val="Times New Roman"/>
        <charset val="134"/>
      </rPr>
      <t>200</t>
    </r>
    <r>
      <rPr>
        <sz val="18"/>
        <color rgb="FF000000"/>
        <rFont val="方正仿宋简体"/>
        <charset val="134"/>
      </rPr>
      <t>株；农村生活污水处理设施：敷设</t>
    </r>
    <r>
      <rPr>
        <sz val="18"/>
        <color rgb="FF000000"/>
        <rFont val="Times New Roman"/>
        <charset val="134"/>
      </rPr>
      <t>II</t>
    </r>
    <r>
      <rPr>
        <sz val="18"/>
        <color rgb="FF000000"/>
        <rFont val="方正仿宋简体"/>
        <charset val="134"/>
      </rPr>
      <t>级钢筋混凝土管（</t>
    </r>
    <r>
      <rPr>
        <sz val="18"/>
        <color rgb="FF000000"/>
        <rFont val="Times New Roman"/>
        <charset val="134"/>
      </rPr>
      <t>d400</t>
    </r>
    <r>
      <rPr>
        <sz val="18"/>
        <color rgb="FF000000"/>
        <rFont val="方正仿宋简体"/>
        <charset val="134"/>
      </rPr>
      <t>）</t>
    </r>
    <r>
      <rPr>
        <sz val="18"/>
        <color rgb="FF000000"/>
        <rFont val="Times New Roman"/>
        <charset val="134"/>
      </rPr>
      <t>450m</t>
    </r>
    <r>
      <rPr>
        <sz val="18"/>
        <color rgb="FF000000"/>
        <rFont val="方正仿宋简体"/>
        <charset val="134"/>
      </rPr>
      <t>、</t>
    </r>
    <r>
      <rPr>
        <sz val="18"/>
        <color rgb="FF000000"/>
        <rFont val="Times New Roman"/>
        <charset val="134"/>
      </rPr>
      <t>II</t>
    </r>
    <r>
      <rPr>
        <sz val="18"/>
        <color rgb="FF000000"/>
        <rFont val="方正仿宋简体"/>
        <charset val="134"/>
      </rPr>
      <t>级钢筋混凝土管（</t>
    </r>
    <r>
      <rPr>
        <sz val="18"/>
        <color rgb="FF000000"/>
        <rFont val="Times New Roman"/>
        <charset val="134"/>
      </rPr>
      <t>d300</t>
    </r>
    <r>
      <rPr>
        <sz val="18"/>
        <color rgb="FF000000"/>
        <rFont val="方正仿宋简体"/>
        <charset val="134"/>
      </rPr>
      <t>）</t>
    </r>
    <r>
      <rPr>
        <sz val="18"/>
        <color rgb="FF000000"/>
        <rFont val="Times New Roman"/>
        <charset val="134"/>
      </rPr>
      <t>1050m</t>
    </r>
    <r>
      <rPr>
        <sz val="18"/>
        <color rgb="FF000000"/>
        <rFont val="方正仿宋简体"/>
        <charset val="134"/>
      </rPr>
      <t>、</t>
    </r>
    <r>
      <rPr>
        <sz val="18"/>
        <color rgb="FF000000"/>
        <rFont val="Times New Roman"/>
        <charset val="134"/>
      </rPr>
      <t>HDPE</t>
    </r>
    <r>
      <rPr>
        <sz val="18"/>
        <color rgb="FF000000"/>
        <rFont val="方正仿宋简体"/>
        <charset val="134"/>
      </rPr>
      <t>排水管（</t>
    </r>
    <r>
      <rPr>
        <sz val="18"/>
        <color rgb="FF000000"/>
        <rFont val="Times New Roman"/>
        <charset val="134"/>
      </rPr>
      <t>DN160</t>
    </r>
    <r>
      <rPr>
        <sz val="18"/>
        <color rgb="FF000000"/>
        <rFont val="方正仿宋简体"/>
        <charset val="134"/>
      </rPr>
      <t>）</t>
    </r>
    <r>
      <rPr>
        <sz val="18"/>
        <color rgb="FF000000"/>
        <rFont val="Times New Roman"/>
        <charset val="134"/>
      </rPr>
      <t>1200m</t>
    </r>
    <r>
      <rPr>
        <sz val="18"/>
        <color rgb="FF000000"/>
        <rFont val="方正仿宋简体"/>
        <charset val="134"/>
      </rPr>
      <t>，安装预制成品混凝土检查井（</t>
    </r>
    <r>
      <rPr>
        <sz val="18"/>
        <color rgb="FF000000"/>
        <rFont val="Times New Roman"/>
        <charset val="134"/>
      </rPr>
      <t>Φ800</t>
    </r>
    <r>
      <rPr>
        <sz val="18"/>
        <color rgb="FF000000"/>
        <rFont val="方正仿宋简体"/>
        <charset val="134"/>
      </rPr>
      <t>）</t>
    </r>
    <r>
      <rPr>
        <sz val="18"/>
        <color rgb="FF000000"/>
        <rFont val="Times New Roman"/>
        <charset val="134"/>
      </rPr>
      <t>36</t>
    </r>
    <r>
      <rPr>
        <sz val="18"/>
        <color rgb="FF000000"/>
        <rFont val="方正仿宋简体"/>
        <charset val="134"/>
      </rPr>
      <t>座、预制成品混凝土沉泥井（</t>
    </r>
    <r>
      <rPr>
        <sz val="18"/>
        <color rgb="FF000000"/>
        <rFont val="Times New Roman"/>
        <charset val="134"/>
      </rPr>
      <t>Φ800</t>
    </r>
    <r>
      <rPr>
        <sz val="18"/>
        <color rgb="FF000000"/>
        <rFont val="方正仿宋简体"/>
        <charset val="134"/>
      </rPr>
      <t>）</t>
    </r>
    <r>
      <rPr>
        <sz val="18"/>
        <color rgb="FF000000"/>
        <rFont val="Times New Roman"/>
        <charset val="134"/>
      </rPr>
      <t>5</t>
    </r>
    <r>
      <rPr>
        <sz val="18"/>
        <color rgb="FF000000"/>
        <rFont val="方正仿宋简体"/>
        <charset val="134"/>
      </rPr>
      <t>座，拆除原有污水检查井</t>
    </r>
    <r>
      <rPr>
        <sz val="18"/>
        <color rgb="FF000000"/>
        <rFont val="Times New Roman"/>
        <charset val="134"/>
      </rPr>
      <t>40</t>
    </r>
    <r>
      <rPr>
        <sz val="18"/>
        <color rgb="FF000000"/>
        <rFont val="方正仿宋简体"/>
        <charset val="134"/>
      </rPr>
      <t>座，拆除原有污水管网</t>
    </r>
    <r>
      <rPr>
        <sz val="18"/>
        <color rgb="FF000000"/>
        <rFont val="Times New Roman"/>
        <charset val="134"/>
      </rPr>
      <t>1500m</t>
    </r>
    <r>
      <rPr>
        <sz val="18"/>
        <color rgb="FF000000"/>
        <rFont val="方正仿宋简体"/>
        <charset val="134"/>
      </rPr>
      <t>，破除及恢复现状给水管道</t>
    </r>
    <r>
      <rPr>
        <sz val="18"/>
        <color rgb="FF000000"/>
        <rFont val="Times New Roman"/>
        <charset val="134"/>
      </rPr>
      <t>500m</t>
    </r>
    <r>
      <rPr>
        <sz val="18"/>
        <color rgb="FF000000"/>
        <rFont val="方正仿宋简体"/>
        <charset val="134"/>
      </rPr>
      <t>。</t>
    </r>
  </si>
  <si>
    <r>
      <rPr>
        <sz val="18"/>
        <rFont val="方正仿宋简体"/>
        <charset val="0"/>
      </rPr>
      <t>惠安堡镇萌城村</t>
    </r>
    <r>
      <rPr>
        <sz val="18"/>
        <rFont val="Times New Roman"/>
        <charset val="0"/>
      </rPr>
      <t>2025</t>
    </r>
    <r>
      <rPr>
        <sz val="18"/>
        <rFont val="宋体"/>
        <charset val="0"/>
      </rPr>
      <t>年</t>
    </r>
    <r>
      <rPr>
        <sz val="18"/>
        <rFont val="方正仿宋简体"/>
        <charset val="0"/>
      </rPr>
      <t>和美乡村建设项目</t>
    </r>
  </si>
  <si>
    <r>
      <rPr>
        <sz val="18"/>
        <rFont val="方正仿宋简体"/>
        <charset val="0"/>
      </rPr>
      <t>计划资金总投入</t>
    </r>
    <r>
      <rPr>
        <sz val="18"/>
        <rFont val="Times New Roman"/>
        <charset val="0"/>
      </rPr>
      <t>300</t>
    </r>
    <r>
      <rPr>
        <sz val="18"/>
        <rFont val="方正仿宋简体"/>
        <charset val="0"/>
      </rPr>
      <t>万元，敷设</t>
    </r>
    <r>
      <rPr>
        <sz val="18"/>
        <rFont val="Times New Roman"/>
        <charset val="0"/>
      </rPr>
      <t>II</t>
    </r>
    <r>
      <rPr>
        <sz val="18"/>
        <rFont val="方正仿宋简体"/>
        <charset val="0"/>
      </rPr>
      <t>级钢筋混凝土管（</t>
    </r>
    <r>
      <rPr>
        <sz val="18"/>
        <rFont val="Times New Roman"/>
        <charset val="0"/>
      </rPr>
      <t>d400</t>
    </r>
    <r>
      <rPr>
        <sz val="18"/>
        <rFont val="方正仿宋简体"/>
        <charset val="0"/>
      </rPr>
      <t>）</t>
    </r>
    <r>
      <rPr>
        <sz val="18"/>
        <rFont val="Times New Roman"/>
        <charset val="0"/>
      </rPr>
      <t>1074m</t>
    </r>
    <r>
      <rPr>
        <sz val="18"/>
        <rFont val="方正仿宋简体"/>
        <charset val="0"/>
      </rPr>
      <t>、</t>
    </r>
    <r>
      <rPr>
        <sz val="18"/>
        <rFont val="Times New Roman"/>
        <charset val="0"/>
      </rPr>
      <t>II</t>
    </r>
    <r>
      <rPr>
        <sz val="18"/>
        <rFont val="方正仿宋简体"/>
        <charset val="0"/>
      </rPr>
      <t>级钢筋混凝土管（</t>
    </r>
    <r>
      <rPr>
        <sz val="18"/>
        <rFont val="Times New Roman"/>
        <charset val="0"/>
      </rPr>
      <t>d300</t>
    </r>
    <r>
      <rPr>
        <sz val="18"/>
        <rFont val="方正仿宋简体"/>
        <charset val="0"/>
      </rPr>
      <t>）</t>
    </r>
    <r>
      <rPr>
        <sz val="18"/>
        <rFont val="Times New Roman"/>
        <charset val="0"/>
      </rPr>
      <t>1379m</t>
    </r>
    <r>
      <rPr>
        <sz val="18"/>
        <rFont val="方正仿宋简体"/>
        <charset val="0"/>
      </rPr>
      <t>、</t>
    </r>
    <r>
      <rPr>
        <sz val="18"/>
        <rFont val="Times New Roman"/>
        <charset val="0"/>
      </rPr>
      <t>HDPE</t>
    </r>
    <r>
      <rPr>
        <sz val="18"/>
        <rFont val="方正仿宋简体"/>
        <charset val="0"/>
      </rPr>
      <t>排水管（</t>
    </r>
    <r>
      <rPr>
        <sz val="18"/>
        <rFont val="Times New Roman"/>
        <charset val="0"/>
      </rPr>
      <t>DN160</t>
    </r>
    <r>
      <rPr>
        <sz val="18"/>
        <rFont val="方正仿宋简体"/>
        <charset val="0"/>
      </rPr>
      <t>）</t>
    </r>
    <r>
      <rPr>
        <sz val="18"/>
        <rFont val="Times New Roman"/>
        <charset val="0"/>
      </rPr>
      <t>2140m</t>
    </r>
    <r>
      <rPr>
        <sz val="18"/>
        <rFont val="方正仿宋简体"/>
        <charset val="0"/>
      </rPr>
      <t>，安装预制成品混凝土检查井（</t>
    </r>
    <r>
      <rPr>
        <sz val="18"/>
        <rFont val="Times New Roman"/>
        <charset val="0"/>
      </rPr>
      <t>Φ800</t>
    </r>
    <r>
      <rPr>
        <sz val="18"/>
        <rFont val="方正仿宋简体"/>
        <charset val="0"/>
      </rPr>
      <t>）</t>
    </r>
    <r>
      <rPr>
        <sz val="18"/>
        <rFont val="Times New Roman"/>
        <charset val="0"/>
      </rPr>
      <t>85</t>
    </r>
    <r>
      <rPr>
        <sz val="18"/>
        <rFont val="方正仿宋简体"/>
        <charset val="0"/>
      </rPr>
      <t>座、预制成品混凝土沉泥井（</t>
    </r>
    <r>
      <rPr>
        <sz val="18"/>
        <rFont val="Times New Roman"/>
        <charset val="0"/>
      </rPr>
      <t>Φ800</t>
    </r>
    <r>
      <rPr>
        <sz val="18"/>
        <rFont val="方正仿宋简体"/>
        <charset val="0"/>
      </rPr>
      <t>）</t>
    </r>
    <r>
      <rPr>
        <sz val="18"/>
        <rFont val="Times New Roman"/>
        <charset val="0"/>
      </rPr>
      <t>9</t>
    </r>
    <r>
      <rPr>
        <sz val="18"/>
        <rFont val="方正仿宋简体"/>
        <charset val="0"/>
      </rPr>
      <t>座，新增玻璃钢化粪池</t>
    </r>
    <r>
      <rPr>
        <sz val="18"/>
        <rFont val="Times New Roman"/>
        <charset val="0"/>
      </rPr>
      <t>600m³</t>
    </r>
    <r>
      <rPr>
        <sz val="18"/>
        <rFont val="方正仿宋简体"/>
        <charset val="0"/>
      </rPr>
      <t>，新建混凝土道路</t>
    </r>
    <r>
      <rPr>
        <sz val="18"/>
        <rFont val="Times New Roman"/>
        <charset val="0"/>
      </rPr>
      <t>3800m</t>
    </r>
    <r>
      <rPr>
        <sz val="18"/>
        <rFont val="方正仿宋简体"/>
        <charset val="0"/>
      </rPr>
      <t>，维修太阳能路灯（维修灯头、电池等）</t>
    </r>
    <r>
      <rPr>
        <sz val="18"/>
        <rFont val="Times New Roman"/>
        <charset val="0"/>
      </rPr>
      <t>50</t>
    </r>
    <r>
      <rPr>
        <sz val="18"/>
        <rFont val="方正仿宋简体"/>
        <charset val="0"/>
      </rPr>
      <t>个，拆除现状破损硬化</t>
    </r>
    <r>
      <rPr>
        <sz val="18"/>
        <rFont val="Times New Roman"/>
        <charset val="0"/>
      </rPr>
      <t>9600</t>
    </r>
    <r>
      <rPr>
        <sz val="18"/>
        <rFont val="宋体"/>
        <charset val="0"/>
      </rPr>
      <t>㎡</t>
    </r>
    <r>
      <rPr>
        <sz val="18"/>
        <rFont val="方正仿宋简体"/>
        <charset val="0"/>
      </rPr>
      <t>，破除及恢复现状给水管道</t>
    </r>
    <r>
      <rPr>
        <sz val="18"/>
        <rFont val="Times New Roman"/>
        <charset val="0"/>
      </rPr>
      <t>500m</t>
    </r>
    <r>
      <rPr>
        <sz val="18"/>
        <rFont val="方正仿宋简体"/>
        <charset val="0"/>
      </rPr>
      <t>。</t>
    </r>
  </si>
  <si>
    <r>
      <rPr>
        <sz val="18"/>
        <rFont val="方正仿宋简体"/>
        <charset val="0"/>
      </rPr>
      <t>萌城村预计受益人口至少</t>
    </r>
    <r>
      <rPr>
        <sz val="18"/>
        <rFont val="Times New Roman"/>
        <charset val="0"/>
      </rPr>
      <t>70</t>
    </r>
    <r>
      <rPr>
        <sz val="18"/>
        <rFont val="方正仿宋简体"/>
        <charset val="0"/>
      </rPr>
      <t>人以上。</t>
    </r>
  </si>
  <si>
    <r>
      <rPr>
        <sz val="18"/>
        <color rgb="FF000000"/>
        <rFont val="方正仿宋简体"/>
        <charset val="134"/>
      </rPr>
      <t>敷设</t>
    </r>
    <r>
      <rPr>
        <sz val="18"/>
        <color rgb="FF000000"/>
        <rFont val="Times New Roman"/>
        <charset val="134"/>
      </rPr>
      <t>II</t>
    </r>
    <r>
      <rPr>
        <sz val="18"/>
        <color rgb="FF000000"/>
        <rFont val="方正仿宋简体"/>
        <charset val="134"/>
      </rPr>
      <t>级钢筋混凝土管（</t>
    </r>
    <r>
      <rPr>
        <sz val="18"/>
        <color rgb="FF000000"/>
        <rFont val="Times New Roman"/>
        <charset val="134"/>
      </rPr>
      <t>d400</t>
    </r>
    <r>
      <rPr>
        <sz val="18"/>
        <color rgb="FF000000"/>
        <rFont val="方正仿宋简体"/>
        <charset val="134"/>
      </rPr>
      <t>）</t>
    </r>
    <r>
      <rPr>
        <sz val="18"/>
        <color rgb="FF000000"/>
        <rFont val="Times New Roman"/>
        <charset val="134"/>
      </rPr>
      <t>1074m</t>
    </r>
    <r>
      <rPr>
        <sz val="18"/>
        <color rgb="FF000000"/>
        <rFont val="方正仿宋简体"/>
        <charset val="134"/>
      </rPr>
      <t>、</t>
    </r>
    <r>
      <rPr>
        <sz val="18"/>
        <color rgb="FF000000"/>
        <rFont val="Times New Roman"/>
        <charset val="134"/>
      </rPr>
      <t>II</t>
    </r>
    <r>
      <rPr>
        <sz val="18"/>
        <color rgb="FF000000"/>
        <rFont val="方正仿宋简体"/>
        <charset val="134"/>
      </rPr>
      <t>级钢筋混凝土管（</t>
    </r>
    <r>
      <rPr>
        <sz val="18"/>
        <color rgb="FF000000"/>
        <rFont val="Times New Roman"/>
        <charset val="134"/>
      </rPr>
      <t>d300</t>
    </r>
    <r>
      <rPr>
        <sz val="18"/>
        <color rgb="FF000000"/>
        <rFont val="方正仿宋简体"/>
        <charset val="134"/>
      </rPr>
      <t>）</t>
    </r>
    <r>
      <rPr>
        <sz val="18"/>
        <color rgb="FF000000"/>
        <rFont val="Times New Roman"/>
        <charset val="134"/>
      </rPr>
      <t>1379m</t>
    </r>
    <r>
      <rPr>
        <sz val="18"/>
        <color rgb="FF000000"/>
        <rFont val="方正仿宋简体"/>
        <charset val="134"/>
      </rPr>
      <t>、</t>
    </r>
    <r>
      <rPr>
        <sz val="18"/>
        <color rgb="FF000000"/>
        <rFont val="Times New Roman"/>
        <charset val="134"/>
      </rPr>
      <t>HDPE</t>
    </r>
    <r>
      <rPr>
        <sz val="18"/>
        <color rgb="FF000000"/>
        <rFont val="方正仿宋简体"/>
        <charset val="134"/>
      </rPr>
      <t>排水管（</t>
    </r>
    <r>
      <rPr>
        <sz val="18"/>
        <color rgb="FF000000"/>
        <rFont val="Times New Roman"/>
        <charset val="134"/>
      </rPr>
      <t>DN160</t>
    </r>
    <r>
      <rPr>
        <sz val="18"/>
        <color rgb="FF000000"/>
        <rFont val="方正仿宋简体"/>
        <charset val="134"/>
      </rPr>
      <t>）</t>
    </r>
    <r>
      <rPr>
        <sz val="18"/>
        <color rgb="FF000000"/>
        <rFont val="Times New Roman"/>
        <charset val="134"/>
      </rPr>
      <t>2140m</t>
    </r>
    <r>
      <rPr>
        <sz val="18"/>
        <color rgb="FF000000"/>
        <rFont val="方正仿宋简体"/>
        <charset val="134"/>
      </rPr>
      <t>，安装预制成品混凝土检查井（</t>
    </r>
    <r>
      <rPr>
        <sz val="18"/>
        <color rgb="FF000000"/>
        <rFont val="Times New Roman"/>
        <charset val="134"/>
      </rPr>
      <t>Φ800</t>
    </r>
    <r>
      <rPr>
        <sz val="18"/>
        <color rgb="FF000000"/>
        <rFont val="方正仿宋简体"/>
        <charset val="134"/>
      </rPr>
      <t>）</t>
    </r>
    <r>
      <rPr>
        <sz val="18"/>
        <color rgb="FF000000"/>
        <rFont val="Times New Roman"/>
        <charset val="134"/>
      </rPr>
      <t>85</t>
    </r>
    <r>
      <rPr>
        <sz val="18"/>
        <color rgb="FF000000"/>
        <rFont val="方正仿宋简体"/>
        <charset val="134"/>
      </rPr>
      <t>座、预制成品混凝土沉泥井（</t>
    </r>
    <r>
      <rPr>
        <sz val="18"/>
        <color rgb="FF000000"/>
        <rFont val="Times New Roman"/>
        <charset val="134"/>
      </rPr>
      <t>Φ800</t>
    </r>
    <r>
      <rPr>
        <sz val="18"/>
        <color rgb="FF000000"/>
        <rFont val="方正仿宋简体"/>
        <charset val="134"/>
      </rPr>
      <t>）</t>
    </r>
    <r>
      <rPr>
        <sz val="18"/>
        <color rgb="FF000000"/>
        <rFont val="Times New Roman"/>
        <charset val="134"/>
      </rPr>
      <t>9</t>
    </r>
    <r>
      <rPr>
        <sz val="18"/>
        <color rgb="FF000000"/>
        <rFont val="方正仿宋简体"/>
        <charset val="134"/>
      </rPr>
      <t>座，新增玻璃钢化粪池</t>
    </r>
    <r>
      <rPr>
        <sz val="18"/>
        <color rgb="FF000000"/>
        <rFont val="Times New Roman"/>
        <charset val="134"/>
      </rPr>
      <t>600m³</t>
    </r>
    <r>
      <rPr>
        <sz val="18"/>
        <color rgb="FF000000"/>
        <rFont val="方正仿宋简体"/>
        <charset val="134"/>
      </rPr>
      <t>，新建混凝土道路</t>
    </r>
    <r>
      <rPr>
        <sz val="18"/>
        <color rgb="FF000000"/>
        <rFont val="Times New Roman"/>
        <charset val="134"/>
      </rPr>
      <t>3800m</t>
    </r>
    <r>
      <rPr>
        <sz val="18"/>
        <color rgb="FF000000"/>
        <rFont val="方正仿宋简体"/>
        <charset val="134"/>
      </rPr>
      <t>，维修太阳能路灯（维修灯头、电池等）</t>
    </r>
    <r>
      <rPr>
        <sz val="18"/>
        <color rgb="FF000000"/>
        <rFont val="Times New Roman"/>
        <charset val="134"/>
      </rPr>
      <t>50</t>
    </r>
    <r>
      <rPr>
        <sz val="18"/>
        <color rgb="FF000000"/>
        <rFont val="方正仿宋简体"/>
        <charset val="134"/>
      </rPr>
      <t>个，拆除现状破损硬化</t>
    </r>
    <r>
      <rPr>
        <sz val="18"/>
        <color rgb="FF000000"/>
        <rFont val="Times New Roman"/>
        <charset val="134"/>
      </rPr>
      <t>9600</t>
    </r>
    <r>
      <rPr>
        <sz val="18"/>
        <color rgb="FF000000"/>
        <rFont val="宋体"/>
        <charset val="134"/>
      </rPr>
      <t>㎡</t>
    </r>
    <r>
      <rPr>
        <sz val="18"/>
        <color rgb="FF000000"/>
        <rFont val="方正仿宋简体"/>
        <charset val="134"/>
      </rPr>
      <t>，破除及恢复现状给水管道</t>
    </r>
    <r>
      <rPr>
        <sz val="18"/>
        <color rgb="FF000000"/>
        <rFont val="Times New Roman"/>
        <charset val="134"/>
      </rPr>
      <t>500m</t>
    </r>
    <r>
      <rPr>
        <sz val="18"/>
        <color rgb="FF000000"/>
        <rFont val="方正仿宋简体"/>
        <charset val="134"/>
      </rPr>
      <t>。</t>
    </r>
  </si>
  <si>
    <r>
      <rPr>
        <sz val="18"/>
        <rFont val="方正仿宋简体"/>
        <charset val="0"/>
      </rPr>
      <t>惠安堡镇大坝村</t>
    </r>
    <r>
      <rPr>
        <sz val="18"/>
        <rFont val="Times New Roman"/>
        <charset val="0"/>
      </rPr>
      <t>2025</t>
    </r>
    <r>
      <rPr>
        <sz val="18"/>
        <rFont val="宋体"/>
        <charset val="0"/>
      </rPr>
      <t>年</t>
    </r>
    <r>
      <rPr>
        <sz val="18"/>
        <rFont val="方正仿宋简体"/>
        <charset val="0"/>
      </rPr>
      <t>和美乡村建设项目</t>
    </r>
  </si>
  <si>
    <r>
      <rPr>
        <sz val="18"/>
        <rFont val="方正仿宋简体"/>
        <charset val="0"/>
      </rPr>
      <t>计划资金总投入</t>
    </r>
    <r>
      <rPr>
        <sz val="18"/>
        <rFont val="Times New Roman"/>
        <charset val="0"/>
      </rPr>
      <t>300</t>
    </r>
    <r>
      <rPr>
        <sz val="18"/>
        <rFont val="方正仿宋简体"/>
        <charset val="0"/>
      </rPr>
      <t>万元，敷设</t>
    </r>
    <r>
      <rPr>
        <sz val="18"/>
        <rFont val="Times New Roman"/>
        <charset val="0"/>
      </rPr>
      <t>II</t>
    </r>
    <r>
      <rPr>
        <sz val="18"/>
        <rFont val="方正仿宋简体"/>
        <charset val="0"/>
      </rPr>
      <t>级钢筋混凝土管（</t>
    </r>
    <r>
      <rPr>
        <sz val="18"/>
        <rFont val="Times New Roman"/>
        <charset val="0"/>
      </rPr>
      <t>d400</t>
    </r>
    <r>
      <rPr>
        <sz val="18"/>
        <rFont val="方正仿宋简体"/>
        <charset val="0"/>
      </rPr>
      <t>）</t>
    </r>
    <r>
      <rPr>
        <sz val="18"/>
        <rFont val="Times New Roman"/>
        <charset val="0"/>
      </rPr>
      <t>1545m</t>
    </r>
    <r>
      <rPr>
        <sz val="18"/>
        <rFont val="方正仿宋简体"/>
        <charset val="0"/>
      </rPr>
      <t>、</t>
    </r>
    <r>
      <rPr>
        <sz val="18"/>
        <rFont val="Times New Roman"/>
        <charset val="0"/>
      </rPr>
      <t>II</t>
    </r>
    <r>
      <rPr>
        <sz val="18"/>
        <rFont val="方正仿宋简体"/>
        <charset val="0"/>
      </rPr>
      <t>级钢筋混凝土管（</t>
    </r>
    <r>
      <rPr>
        <sz val="18"/>
        <rFont val="Times New Roman"/>
        <charset val="0"/>
      </rPr>
      <t>d300</t>
    </r>
    <r>
      <rPr>
        <sz val="18"/>
        <rFont val="方正仿宋简体"/>
        <charset val="0"/>
      </rPr>
      <t>）</t>
    </r>
    <r>
      <rPr>
        <sz val="18"/>
        <rFont val="Times New Roman"/>
        <charset val="0"/>
      </rPr>
      <t>1930m</t>
    </r>
    <r>
      <rPr>
        <sz val="18"/>
        <rFont val="方正仿宋简体"/>
        <charset val="0"/>
      </rPr>
      <t>、</t>
    </r>
    <r>
      <rPr>
        <sz val="18"/>
        <rFont val="Times New Roman"/>
        <charset val="0"/>
      </rPr>
      <t>HDPE</t>
    </r>
    <r>
      <rPr>
        <sz val="18"/>
        <rFont val="方正仿宋简体"/>
        <charset val="0"/>
      </rPr>
      <t>排水管（</t>
    </r>
    <r>
      <rPr>
        <sz val="18"/>
        <rFont val="Times New Roman"/>
        <charset val="0"/>
      </rPr>
      <t>DN160</t>
    </r>
    <r>
      <rPr>
        <sz val="18"/>
        <rFont val="方正仿宋简体"/>
        <charset val="0"/>
      </rPr>
      <t>）</t>
    </r>
    <r>
      <rPr>
        <sz val="18"/>
        <rFont val="Times New Roman"/>
        <charset val="0"/>
      </rPr>
      <t>1160m</t>
    </r>
    <r>
      <rPr>
        <sz val="18"/>
        <rFont val="方正仿宋简体"/>
        <charset val="0"/>
      </rPr>
      <t>，安装预制成品混凝土检查井（</t>
    </r>
    <r>
      <rPr>
        <sz val="18"/>
        <rFont val="Times New Roman"/>
        <charset val="0"/>
      </rPr>
      <t>Φ800</t>
    </r>
    <r>
      <rPr>
        <sz val="18"/>
        <rFont val="方正仿宋简体"/>
        <charset val="0"/>
      </rPr>
      <t>）</t>
    </r>
    <r>
      <rPr>
        <sz val="18"/>
        <rFont val="Times New Roman"/>
        <charset val="0"/>
      </rPr>
      <t>90</t>
    </r>
    <r>
      <rPr>
        <sz val="18"/>
        <rFont val="方正仿宋简体"/>
        <charset val="0"/>
      </rPr>
      <t>座、预制成品混凝土沉泥井（</t>
    </r>
    <r>
      <rPr>
        <sz val="18"/>
        <rFont val="Times New Roman"/>
        <charset val="0"/>
      </rPr>
      <t>Φ800</t>
    </r>
    <r>
      <rPr>
        <sz val="18"/>
        <rFont val="方正仿宋简体"/>
        <charset val="0"/>
      </rPr>
      <t>）</t>
    </r>
    <r>
      <rPr>
        <sz val="18"/>
        <rFont val="Times New Roman"/>
        <charset val="0"/>
      </rPr>
      <t>9</t>
    </r>
    <r>
      <rPr>
        <sz val="18"/>
        <rFont val="方正仿宋简体"/>
        <charset val="0"/>
      </rPr>
      <t>座，新增玻璃钢化粪池</t>
    </r>
    <r>
      <rPr>
        <sz val="18"/>
        <rFont val="Times New Roman"/>
        <charset val="0"/>
      </rPr>
      <t>200m³</t>
    </r>
    <r>
      <rPr>
        <sz val="18"/>
        <rFont val="方正仿宋简体"/>
        <charset val="0"/>
      </rPr>
      <t>，维修太阳能路灯（维修灯头、电池等）</t>
    </r>
    <r>
      <rPr>
        <sz val="18"/>
        <rFont val="Times New Roman"/>
        <charset val="0"/>
      </rPr>
      <t>30</t>
    </r>
    <r>
      <rPr>
        <sz val="18"/>
        <rFont val="方正仿宋简体"/>
        <charset val="0"/>
      </rPr>
      <t>个，新建混凝土道路</t>
    </r>
    <r>
      <rPr>
        <sz val="18"/>
        <rFont val="Times New Roman"/>
        <charset val="0"/>
      </rPr>
      <t>857m</t>
    </r>
    <r>
      <rPr>
        <sz val="18"/>
        <rFont val="方正仿宋简体"/>
        <charset val="0"/>
      </rPr>
      <t>，拆除现状破损硬化</t>
    </r>
    <r>
      <rPr>
        <sz val="18"/>
        <rFont val="Times New Roman"/>
        <charset val="0"/>
      </rPr>
      <t>1500</t>
    </r>
    <r>
      <rPr>
        <sz val="18"/>
        <rFont val="宋体"/>
        <charset val="0"/>
      </rPr>
      <t>㎡</t>
    </r>
    <r>
      <rPr>
        <sz val="18"/>
        <rFont val="方正仿宋简体"/>
        <charset val="0"/>
      </rPr>
      <t>，拆除原有灌溉渠</t>
    </r>
    <r>
      <rPr>
        <sz val="18"/>
        <rFont val="Times New Roman"/>
        <charset val="0"/>
      </rPr>
      <t>3200m</t>
    </r>
    <r>
      <rPr>
        <sz val="18"/>
        <rFont val="方正仿宋简体"/>
        <charset val="0"/>
      </rPr>
      <t>，破除及恢复现状给水管道</t>
    </r>
    <r>
      <rPr>
        <sz val="18"/>
        <rFont val="Times New Roman"/>
        <charset val="0"/>
      </rPr>
      <t>200m</t>
    </r>
    <r>
      <rPr>
        <sz val="18"/>
        <rFont val="方正仿宋简体"/>
        <charset val="0"/>
      </rPr>
      <t>。</t>
    </r>
  </si>
  <si>
    <t>大坝村</t>
  </si>
  <si>
    <r>
      <rPr>
        <sz val="18"/>
        <rFont val="方正仿宋简体"/>
        <charset val="0"/>
      </rPr>
      <t>大坝村预计受益人口至少</t>
    </r>
    <r>
      <rPr>
        <sz val="18"/>
        <rFont val="Times New Roman"/>
        <charset val="0"/>
      </rPr>
      <t>110</t>
    </r>
    <r>
      <rPr>
        <sz val="18"/>
        <rFont val="方正仿宋简体"/>
        <charset val="0"/>
      </rPr>
      <t>人以上。</t>
    </r>
  </si>
  <si>
    <r>
      <rPr>
        <sz val="18"/>
        <color rgb="FF000000"/>
        <rFont val="方正仿宋简体"/>
        <charset val="134"/>
      </rPr>
      <t>通过项目实施，完成玻璃钢化粪池</t>
    </r>
    <r>
      <rPr>
        <sz val="18"/>
        <color rgb="FF000000"/>
        <rFont val="Times New Roman"/>
        <charset val="134"/>
      </rPr>
      <t>200m³</t>
    </r>
    <r>
      <rPr>
        <sz val="18"/>
        <color rgb="FF000000"/>
        <rFont val="方正仿宋简体"/>
        <charset val="134"/>
      </rPr>
      <t>，维修太阳能路灯（维修灯头、电池等）</t>
    </r>
    <r>
      <rPr>
        <sz val="18"/>
        <color rgb="FF000000"/>
        <rFont val="Times New Roman"/>
        <charset val="134"/>
      </rPr>
      <t>30</t>
    </r>
    <r>
      <rPr>
        <sz val="18"/>
        <color rgb="FF000000"/>
        <rFont val="方正仿宋简体"/>
        <charset val="134"/>
      </rPr>
      <t>个，新建混凝土道路</t>
    </r>
    <r>
      <rPr>
        <sz val="18"/>
        <color rgb="FF000000"/>
        <rFont val="Times New Roman"/>
        <charset val="134"/>
      </rPr>
      <t>857m</t>
    </r>
    <r>
      <rPr>
        <sz val="18"/>
        <color rgb="FF000000"/>
        <rFont val="方正仿宋简体"/>
        <charset val="134"/>
      </rPr>
      <t>，拆除现状破损硬化</t>
    </r>
    <r>
      <rPr>
        <sz val="18"/>
        <color rgb="FF000000"/>
        <rFont val="Times New Roman"/>
        <charset val="134"/>
      </rPr>
      <t>1500</t>
    </r>
    <r>
      <rPr>
        <sz val="18"/>
        <color rgb="FF000000"/>
        <rFont val="宋体"/>
        <charset val="134"/>
      </rPr>
      <t>㎡</t>
    </r>
    <r>
      <rPr>
        <sz val="18"/>
        <color rgb="FF000000"/>
        <rFont val="方正仿宋简体"/>
        <charset val="134"/>
      </rPr>
      <t>，拆除原有灌溉渠</t>
    </r>
    <r>
      <rPr>
        <sz val="18"/>
        <color rgb="FF000000"/>
        <rFont val="Times New Roman"/>
        <charset val="134"/>
      </rPr>
      <t>3200m</t>
    </r>
    <r>
      <rPr>
        <sz val="18"/>
        <color rgb="FF000000"/>
        <rFont val="方正仿宋简体"/>
        <charset val="134"/>
      </rPr>
      <t>，破除及恢复现状给水管道</t>
    </r>
    <r>
      <rPr>
        <sz val="18"/>
        <color rgb="FF000000"/>
        <rFont val="Times New Roman"/>
        <charset val="134"/>
      </rPr>
      <t>200m</t>
    </r>
    <r>
      <rPr>
        <sz val="18"/>
        <color rgb="FF000000"/>
        <rFont val="方正仿宋简体"/>
        <charset val="134"/>
      </rPr>
      <t>。</t>
    </r>
  </si>
  <si>
    <r>
      <rPr>
        <sz val="18"/>
        <rFont val="方正仿宋简体"/>
        <charset val="0"/>
      </rPr>
      <t>高沙窝镇营西村</t>
    </r>
    <r>
      <rPr>
        <sz val="18"/>
        <rFont val="Times New Roman"/>
        <charset val="0"/>
      </rPr>
      <t>2025</t>
    </r>
    <r>
      <rPr>
        <sz val="18"/>
        <rFont val="宋体"/>
        <charset val="0"/>
      </rPr>
      <t>年</t>
    </r>
    <r>
      <rPr>
        <sz val="18"/>
        <rFont val="方正仿宋简体"/>
        <charset val="0"/>
      </rPr>
      <t>和美乡村建设项目</t>
    </r>
  </si>
  <si>
    <r>
      <rPr>
        <sz val="18"/>
        <rFont val="方正仿宋简体"/>
        <charset val="0"/>
      </rPr>
      <t>计划资金总投入</t>
    </r>
    <r>
      <rPr>
        <sz val="18"/>
        <rFont val="Times New Roman"/>
        <charset val="0"/>
      </rPr>
      <t>300</t>
    </r>
    <r>
      <rPr>
        <sz val="18"/>
        <rFont val="方正仿宋简体"/>
        <charset val="0"/>
      </rPr>
      <t>万元，村庄公共设施：新建混凝土道路</t>
    </r>
    <r>
      <rPr>
        <sz val="18"/>
        <rFont val="Times New Roman"/>
        <charset val="0"/>
      </rPr>
      <t>2254m</t>
    </r>
    <r>
      <rPr>
        <sz val="18"/>
        <rFont val="方正仿宋简体"/>
        <charset val="0"/>
      </rPr>
      <t>，铺设面包砖</t>
    </r>
    <r>
      <rPr>
        <sz val="18"/>
        <rFont val="Times New Roman"/>
        <charset val="0"/>
      </rPr>
      <t>4021</t>
    </r>
    <r>
      <rPr>
        <sz val="18"/>
        <rFont val="宋体"/>
        <charset val="0"/>
      </rPr>
      <t>㎡</t>
    </r>
    <r>
      <rPr>
        <sz val="18"/>
        <rFont val="方正仿宋简体"/>
        <charset val="0"/>
      </rPr>
      <t>，新增混凝土树池</t>
    </r>
    <r>
      <rPr>
        <sz val="18"/>
        <rFont val="Times New Roman"/>
        <charset val="0"/>
      </rPr>
      <t>192</t>
    </r>
    <r>
      <rPr>
        <sz val="18"/>
        <rFont val="方正仿宋简体"/>
        <charset val="0"/>
      </rPr>
      <t>个，安装混凝土道牙</t>
    </r>
    <r>
      <rPr>
        <sz val="18"/>
        <rFont val="Times New Roman"/>
        <charset val="0"/>
      </rPr>
      <t>534m</t>
    </r>
    <r>
      <rPr>
        <sz val="18"/>
        <rFont val="方正仿宋简体"/>
        <charset val="0"/>
      </rPr>
      <t>，新建太阳能路灯</t>
    </r>
    <r>
      <rPr>
        <sz val="18"/>
        <rFont val="Times New Roman"/>
        <charset val="0"/>
      </rPr>
      <t>130</t>
    </r>
    <r>
      <rPr>
        <sz val="18"/>
        <rFont val="方正仿宋简体"/>
        <charset val="0"/>
      </rPr>
      <t>个，维修太阳能路灯（维修灯头、电池等）</t>
    </r>
    <r>
      <rPr>
        <sz val="18"/>
        <rFont val="Times New Roman"/>
        <charset val="0"/>
      </rPr>
      <t>30</t>
    </r>
    <r>
      <rPr>
        <sz val="18"/>
        <rFont val="方正仿宋简体"/>
        <charset val="0"/>
      </rPr>
      <t>个，拆除现状破损硬化</t>
    </r>
    <r>
      <rPr>
        <sz val="18"/>
        <rFont val="Times New Roman"/>
        <charset val="0"/>
      </rPr>
      <t>190</t>
    </r>
    <r>
      <rPr>
        <sz val="18"/>
        <rFont val="宋体"/>
        <charset val="0"/>
      </rPr>
      <t>㎡</t>
    </r>
    <r>
      <rPr>
        <sz val="18"/>
        <rFont val="方正仿宋简体"/>
        <charset val="0"/>
      </rPr>
      <t>，种植旱柳</t>
    </r>
    <r>
      <rPr>
        <sz val="18"/>
        <rFont val="Times New Roman"/>
        <charset val="0"/>
      </rPr>
      <t>100</t>
    </r>
    <r>
      <rPr>
        <sz val="18"/>
        <rFont val="方正仿宋简体"/>
        <charset val="0"/>
      </rPr>
      <t>株、刺槐</t>
    </r>
    <r>
      <rPr>
        <sz val="18"/>
        <rFont val="Times New Roman"/>
        <charset val="0"/>
      </rPr>
      <t>100</t>
    </r>
    <r>
      <rPr>
        <sz val="18"/>
        <rFont val="方正仿宋简体"/>
        <charset val="0"/>
      </rPr>
      <t>株、山桃</t>
    </r>
    <r>
      <rPr>
        <sz val="18"/>
        <rFont val="Times New Roman"/>
        <charset val="0"/>
      </rPr>
      <t>60</t>
    </r>
    <r>
      <rPr>
        <sz val="18"/>
        <rFont val="方正仿宋简体"/>
        <charset val="0"/>
      </rPr>
      <t>株、山杏</t>
    </r>
    <r>
      <rPr>
        <sz val="18"/>
        <rFont val="Times New Roman"/>
        <charset val="0"/>
      </rPr>
      <t>60</t>
    </r>
    <r>
      <rPr>
        <sz val="18"/>
        <rFont val="方正仿宋简体"/>
        <charset val="0"/>
      </rPr>
      <t>株；农村生活污水处理设施：敷设</t>
    </r>
    <r>
      <rPr>
        <sz val="18"/>
        <rFont val="Times New Roman"/>
        <charset val="0"/>
      </rPr>
      <t>II</t>
    </r>
    <r>
      <rPr>
        <sz val="18"/>
        <rFont val="方正仿宋简体"/>
        <charset val="0"/>
      </rPr>
      <t>级钢筋混凝土管（</t>
    </r>
    <r>
      <rPr>
        <sz val="18"/>
        <rFont val="Times New Roman"/>
        <charset val="0"/>
      </rPr>
      <t>d300</t>
    </r>
    <r>
      <rPr>
        <sz val="18"/>
        <rFont val="方正仿宋简体"/>
        <charset val="0"/>
      </rPr>
      <t>）</t>
    </r>
    <r>
      <rPr>
        <sz val="18"/>
        <rFont val="Times New Roman"/>
        <charset val="0"/>
      </rPr>
      <t>635m</t>
    </r>
    <r>
      <rPr>
        <sz val="18"/>
        <rFont val="方正仿宋简体"/>
        <charset val="0"/>
      </rPr>
      <t>、</t>
    </r>
    <r>
      <rPr>
        <sz val="18"/>
        <rFont val="Times New Roman"/>
        <charset val="0"/>
      </rPr>
      <t>HDPE</t>
    </r>
    <r>
      <rPr>
        <sz val="18"/>
        <rFont val="方正仿宋简体"/>
        <charset val="0"/>
      </rPr>
      <t>排水管（</t>
    </r>
    <r>
      <rPr>
        <sz val="18"/>
        <rFont val="Times New Roman"/>
        <charset val="0"/>
      </rPr>
      <t>DN160</t>
    </r>
    <r>
      <rPr>
        <sz val="18"/>
        <rFont val="方正仿宋简体"/>
        <charset val="0"/>
      </rPr>
      <t>）</t>
    </r>
    <r>
      <rPr>
        <sz val="18"/>
        <rFont val="Times New Roman"/>
        <charset val="0"/>
      </rPr>
      <t>540m</t>
    </r>
    <r>
      <rPr>
        <sz val="18"/>
        <rFont val="方正仿宋简体"/>
        <charset val="0"/>
      </rPr>
      <t>，安装预制成品混凝土检查井（</t>
    </r>
    <r>
      <rPr>
        <sz val="18"/>
        <rFont val="Times New Roman"/>
        <charset val="0"/>
      </rPr>
      <t>Φ800</t>
    </r>
    <r>
      <rPr>
        <sz val="18"/>
        <rFont val="方正仿宋简体"/>
        <charset val="0"/>
      </rPr>
      <t>）</t>
    </r>
    <r>
      <rPr>
        <sz val="18"/>
        <rFont val="Times New Roman"/>
        <charset val="0"/>
      </rPr>
      <t>18</t>
    </r>
    <r>
      <rPr>
        <sz val="18"/>
        <rFont val="方正仿宋简体"/>
        <charset val="0"/>
      </rPr>
      <t>座、预制成品混凝土沉泥井（</t>
    </r>
    <r>
      <rPr>
        <sz val="18"/>
        <rFont val="Times New Roman"/>
        <charset val="0"/>
      </rPr>
      <t>Φ800</t>
    </r>
    <r>
      <rPr>
        <sz val="18"/>
        <rFont val="方正仿宋简体"/>
        <charset val="0"/>
      </rPr>
      <t>）</t>
    </r>
    <r>
      <rPr>
        <sz val="18"/>
        <rFont val="Times New Roman"/>
        <charset val="0"/>
      </rPr>
      <t>2</t>
    </r>
    <r>
      <rPr>
        <sz val="18"/>
        <rFont val="方正仿宋简体"/>
        <charset val="0"/>
      </rPr>
      <t>座，新增玻璃钢化粪池</t>
    </r>
    <r>
      <rPr>
        <sz val="18"/>
        <rFont val="Times New Roman"/>
        <charset val="0"/>
      </rPr>
      <t>200m³</t>
    </r>
    <r>
      <rPr>
        <sz val="18"/>
        <rFont val="方正仿宋简体"/>
        <charset val="0"/>
      </rPr>
      <t>。</t>
    </r>
  </si>
  <si>
    <r>
      <rPr>
        <sz val="18"/>
        <rFont val="方正仿宋简体"/>
        <charset val="0"/>
      </rPr>
      <t>营西村预计受益人口至少</t>
    </r>
    <r>
      <rPr>
        <sz val="18"/>
        <rFont val="Times New Roman"/>
        <charset val="0"/>
      </rPr>
      <t>100</t>
    </r>
    <r>
      <rPr>
        <sz val="18"/>
        <rFont val="方正仿宋简体"/>
        <charset val="0"/>
      </rPr>
      <t>人以上。</t>
    </r>
  </si>
  <si>
    <r>
      <rPr>
        <sz val="18"/>
        <color rgb="FF000000"/>
        <rFont val="方正仿宋简体"/>
        <charset val="134"/>
      </rPr>
      <t>村庄公共设施：新建混凝土道路</t>
    </r>
    <r>
      <rPr>
        <sz val="18"/>
        <color rgb="FF000000"/>
        <rFont val="Times New Roman"/>
        <charset val="134"/>
      </rPr>
      <t>2254m</t>
    </r>
    <r>
      <rPr>
        <sz val="18"/>
        <color rgb="FF000000"/>
        <rFont val="方正仿宋简体"/>
        <charset val="134"/>
      </rPr>
      <t>，铺设面包砖</t>
    </r>
    <r>
      <rPr>
        <sz val="18"/>
        <color rgb="FF000000"/>
        <rFont val="Times New Roman"/>
        <charset val="134"/>
      </rPr>
      <t>4021</t>
    </r>
    <r>
      <rPr>
        <sz val="18"/>
        <color rgb="FF000000"/>
        <rFont val="宋体"/>
        <charset val="134"/>
      </rPr>
      <t>㎡</t>
    </r>
    <r>
      <rPr>
        <sz val="18"/>
        <color rgb="FF000000"/>
        <rFont val="方正仿宋简体"/>
        <charset val="134"/>
      </rPr>
      <t>，新增混凝土树池</t>
    </r>
    <r>
      <rPr>
        <sz val="18"/>
        <color rgb="FF000000"/>
        <rFont val="Times New Roman"/>
        <charset val="134"/>
      </rPr>
      <t>192</t>
    </r>
    <r>
      <rPr>
        <sz val="18"/>
        <color rgb="FF000000"/>
        <rFont val="方正仿宋简体"/>
        <charset val="134"/>
      </rPr>
      <t>个，安装混凝土道牙</t>
    </r>
    <r>
      <rPr>
        <sz val="18"/>
        <color rgb="FF000000"/>
        <rFont val="Times New Roman"/>
        <charset val="134"/>
      </rPr>
      <t>534m</t>
    </r>
    <r>
      <rPr>
        <sz val="18"/>
        <color rgb="FF000000"/>
        <rFont val="方正仿宋简体"/>
        <charset val="134"/>
      </rPr>
      <t>，新建太阳能路灯</t>
    </r>
    <r>
      <rPr>
        <sz val="18"/>
        <color rgb="FF000000"/>
        <rFont val="Times New Roman"/>
        <charset val="134"/>
      </rPr>
      <t>130</t>
    </r>
    <r>
      <rPr>
        <sz val="18"/>
        <color rgb="FF000000"/>
        <rFont val="方正仿宋简体"/>
        <charset val="134"/>
      </rPr>
      <t>个，维修太阳能路灯（维修灯头、电池等）</t>
    </r>
    <r>
      <rPr>
        <sz val="18"/>
        <color rgb="FF000000"/>
        <rFont val="Times New Roman"/>
        <charset val="134"/>
      </rPr>
      <t>30</t>
    </r>
    <r>
      <rPr>
        <sz val="18"/>
        <color rgb="FF000000"/>
        <rFont val="方正仿宋简体"/>
        <charset val="134"/>
      </rPr>
      <t>个，拆除现状破损硬化</t>
    </r>
    <r>
      <rPr>
        <sz val="18"/>
        <color rgb="FF000000"/>
        <rFont val="Times New Roman"/>
        <charset val="134"/>
      </rPr>
      <t>190</t>
    </r>
    <r>
      <rPr>
        <sz val="18"/>
        <color rgb="FF000000"/>
        <rFont val="宋体"/>
        <charset val="134"/>
      </rPr>
      <t>㎡</t>
    </r>
    <r>
      <rPr>
        <sz val="18"/>
        <color rgb="FF000000"/>
        <rFont val="方正仿宋简体"/>
        <charset val="134"/>
      </rPr>
      <t>，种植旱柳</t>
    </r>
    <r>
      <rPr>
        <sz val="18"/>
        <color rgb="FF000000"/>
        <rFont val="Times New Roman"/>
        <charset val="134"/>
      </rPr>
      <t>100</t>
    </r>
    <r>
      <rPr>
        <sz val="18"/>
        <color rgb="FF000000"/>
        <rFont val="方正仿宋简体"/>
        <charset val="134"/>
      </rPr>
      <t>株、刺槐</t>
    </r>
    <r>
      <rPr>
        <sz val="18"/>
        <color rgb="FF000000"/>
        <rFont val="Times New Roman"/>
        <charset val="134"/>
      </rPr>
      <t>100</t>
    </r>
    <r>
      <rPr>
        <sz val="18"/>
        <color rgb="FF000000"/>
        <rFont val="方正仿宋简体"/>
        <charset val="134"/>
      </rPr>
      <t>株、山桃</t>
    </r>
    <r>
      <rPr>
        <sz val="18"/>
        <color rgb="FF000000"/>
        <rFont val="Times New Roman"/>
        <charset val="134"/>
      </rPr>
      <t>60</t>
    </r>
    <r>
      <rPr>
        <sz val="18"/>
        <color rgb="FF000000"/>
        <rFont val="方正仿宋简体"/>
        <charset val="134"/>
      </rPr>
      <t>株、山杏</t>
    </r>
    <r>
      <rPr>
        <sz val="18"/>
        <color rgb="FF000000"/>
        <rFont val="Times New Roman"/>
        <charset val="134"/>
      </rPr>
      <t>60</t>
    </r>
    <r>
      <rPr>
        <sz val="18"/>
        <color rgb="FF000000"/>
        <rFont val="方正仿宋简体"/>
        <charset val="134"/>
      </rPr>
      <t>株；农村生活污水处理设施：敷设</t>
    </r>
    <r>
      <rPr>
        <sz val="18"/>
        <color rgb="FF000000"/>
        <rFont val="Times New Roman"/>
        <charset val="134"/>
      </rPr>
      <t>II</t>
    </r>
    <r>
      <rPr>
        <sz val="18"/>
        <color rgb="FF000000"/>
        <rFont val="方正仿宋简体"/>
        <charset val="134"/>
      </rPr>
      <t>级钢筋混凝土管（</t>
    </r>
    <r>
      <rPr>
        <sz val="18"/>
        <color rgb="FF000000"/>
        <rFont val="Times New Roman"/>
        <charset val="134"/>
      </rPr>
      <t>d300</t>
    </r>
    <r>
      <rPr>
        <sz val="18"/>
        <color rgb="FF000000"/>
        <rFont val="方正仿宋简体"/>
        <charset val="134"/>
      </rPr>
      <t>）</t>
    </r>
    <r>
      <rPr>
        <sz val="18"/>
        <color rgb="FF000000"/>
        <rFont val="Times New Roman"/>
        <charset val="134"/>
      </rPr>
      <t>635m</t>
    </r>
    <r>
      <rPr>
        <sz val="18"/>
        <color rgb="FF000000"/>
        <rFont val="方正仿宋简体"/>
        <charset val="134"/>
      </rPr>
      <t>、</t>
    </r>
    <r>
      <rPr>
        <sz val="18"/>
        <color rgb="FF000000"/>
        <rFont val="Times New Roman"/>
        <charset val="134"/>
      </rPr>
      <t>HDPE</t>
    </r>
    <r>
      <rPr>
        <sz val="18"/>
        <color rgb="FF000000"/>
        <rFont val="方正仿宋简体"/>
        <charset val="134"/>
      </rPr>
      <t>排水管（</t>
    </r>
    <r>
      <rPr>
        <sz val="18"/>
        <color rgb="FF000000"/>
        <rFont val="Times New Roman"/>
        <charset val="134"/>
      </rPr>
      <t>DN160</t>
    </r>
    <r>
      <rPr>
        <sz val="18"/>
        <color rgb="FF000000"/>
        <rFont val="方正仿宋简体"/>
        <charset val="134"/>
      </rPr>
      <t>）</t>
    </r>
    <r>
      <rPr>
        <sz val="18"/>
        <color rgb="FF000000"/>
        <rFont val="Times New Roman"/>
        <charset val="134"/>
      </rPr>
      <t>540m</t>
    </r>
    <r>
      <rPr>
        <sz val="18"/>
        <color rgb="FF000000"/>
        <rFont val="方正仿宋简体"/>
        <charset val="134"/>
      </rPr>
      <t>，安装预制成品混凝土检查井（</t>
    </r>
    <r>
      <rPr>
        <sz val="18"/>
        <color rgb="FF000000"/>
        <rFont val="Times New Roman"/>
        <charset val="134"/>
      </rPr>
      <t>Φ800</t>
    </r>
    <r>
      <rPr>
        <sz val="18"/>
        <color rgb="FF000000"/>
        <rFont val="方正仿宋简体"/>
        <charset val="134"/>
      </rPr>
      <t>）</t>
    </r>
    <r>
      <rPr>
        <sz val="18"/>
        <color rgb="FF000000"/>
        <rFont val="Times New Roman"/>
        <charset val="134"/>
      </rPr>
      <t>18</t>
    </r>
    <r>
      <rPr>
        <sz val="18"/>
        <color rgb="FF000000"/>
        <rFont val="方正仿宋简体"/>
        <charset val="134"/>
      </rPr>
      <t>座、预制成品混凝土沉泥井（</t>
    </r>
    <r>
      <rPr>
        <sz val="18"/>
        <color rgb="FF000000"/>
        <rFont val="Times New Roman"/>
        <charset val="134"/>
      </rPr>
      <t>Φ800</t>
    </r>
    <r>
      <rPr>
        <sz val="18"/>
        <color rgb="FF000000"/>
        <rFont val="方正仿宋简体"/>
        <charset val="134"/>
      </rPr>
      <t>）</t>
    </r>
    <r>
      <rPr>
        <sz val="18"/>
        <color rgb="FF000000"/>
        <rFont val="Times New Roman"/>
        <charset val="134"/>
      </rPr>
      <t>2</t>
    </r>
    <r>
      <rPr>
        <sz val="18"/>
        <color rgb="FF000000"/>
        <rFont val="方正仿宋简体"/>
        <charset val="134"/>
      </rPr>
      <t>座，新增玻璃钢化粪池</t>
    </r>
    <r>
      <rPr>
        <sz val="18"/>
        <color rgb="FF000000"/>
        <rFont val="Times New Roman"/>
        <charset val="134"/>
      </rPr>
      <t>200m³</t>
    </r>
    <r>
      <rPr>
        <sz val="18"/>
        <color rgb="FF000000"/>
        <rFont val="方正仿宋简体"/>
        <charset val="134"/>
      </rPr>
      <t>。</t>
    </r>
  </si>
  <si>
    <r>
      <rPr>
        <sz val="18"/>
        <rFont val="方正仿宋简体"/>
        <charset val="0"/>
      </rPr>
      <t>王乐井乡孙家楼村</t>
    </r>
    <r>
      <rPr>
        <sz val="18"/>
        <rFont val="Times New Roman"/>
        <charset val="0"/>
      </rPr>
      <t>2025</t>
    </r>
    <r>
      <rPr>
        <sz val="18"/>
        <rFont val="宋体"/>
        <charset val="0"/>
      </rPr>
      <t>年</t>
    </r>
    <r>
      <rPr>
        <sz val="18"/>
        <rFont val="方正仿宋简体"/>
        <charset val="0"/>
      </rPr>
      <t>和美乡村建设项目</t>
    </r>
  </si>
  <si>
    <r>
      <rPr>
        <sz val="18"/>
        <rFont val="方正仿宋简体"/>
        <charset val="0"/>
      </rPr>
      <t>计划资金总投入</t>
    </r>
    <r>
      <rPr>
        <sz val="18"/>
        <rFont val="Times New Roman"/>
        <charset val="0"/>
      </rPr>
      <t>300</t>
    </r>
    <r>
      <rPr>
        <sz val="18"/>
        <rFont val="方正仿宋简体"/>
        <charset val="0"/>
      </rPr>
      <t>万元村庄公共设施：混凝土道路改造（沥青罩面）</t>
    </r>
    <r>
      <rPr>
        <sz val="18"/>
        <rFont val="Times New Roman"/>
        <charset val="0"/>
      </rPr>
      <t>320m</t>
    </r>
    <r>
      <rPr>
        <sz val="18"/>
        <rFont val="方正仿宋简体"/>
        <charset val="0"/>
      </rPr>
      <t>，铺设面包砖</t>
    </r>
    <r>
      <rPr>
        <sz val="18"/>
        <rFont val="Times New Roman"/>
        <charset val="0"/>
      </rPr>
      <t>9100</t>
    </r>
    <r>
      <rPr>
        <sz val="18"/>
        <rFont val="宋体"/>
        <charset val="0"/>
      </rPr>
      <t>㎡</t>
    </r>
    <r>
      <rPr>
        <sz val="18"/>
        <rFont val="方正仿宋简体"/>
        <charset val="0"/>
      </rPr>
      <t>，安装混凝土道牙</t>
    </r>
    <r>
      <rPr>
        <sz val="18"/>
        <rFont val="Times New Roman"/>
        <charset val="0"/>
      </rPr>
      <t>5000m</t>
    </r>
    <r>
      <rPr>
        <sz val="18"/>
        <rFont val="方正仿宋简体"/>
        <charset val="0"/>
      </rPr>
      <t>，新增混凝土树池</t>
    </r>
    <r>
      <rPr>
        <sz val="18"/>
        <rFont val="Times New Roman"/>
        <charset val="0"/>
      </rPr>
      <t>580</t>
    </r>
    <r>
      <rPr>
        <sz val="18"/>
        <rFont val="方正仿宋简体"/>
        <charset val="0"/>
      </rPr>
      <t>个，种植旱柳</t>
    </r>
    <r>
      <rPr>
        <sz val="18"/>
        <rFont val="Times New Roman"/>
        <charset val="0"/>
      </rPr>
      <t>150</t>
    </r>
    <r>
      <rPr>
        <sz val="18"/>
        <rFont val="方正仿宋简体"/>
        <charset val="0"/>
      </rPr>
      <t>株、刺槐</t>
    </r>
    <r>
      <rPr>
        <sz val="18"/>
        <rFont val="Times New Roman"/>
        <charset val="0"/>
      </rPr>
      <t>150</t>
    </r>
    <r>
      <rPr>
        <sz val="18"/>
        <rFont val="方正仿宋简体"/>
        <charset val="0"/>
      </rPr>
      <t>株、山桃</t>
    </r>
    <r>
      <rPr>
        <sz val="18"/>
        <rFont val="Times New Roman"/>
        <charset val="0"/>
      </rPr>
      <t>90</t>
    </r>
    <r>
      <rPr>
        <sz val="18"/>
        <rFont val="方正仿宋简体"/>
        <charset val="0"/>
      </rPr>
      <t>株、山杏</t>
    </r>
    <r>
      <rPr>
        <sz val="18"/>
        <rFont val="Times New Roman"/>
        <charset val="0"/>
      </rPr>
      <t>90</t>
    </r>
    <r>
      <rPr>
        <sz val="18"/>
        <rFont val="方正仿宋简体"/>
        <charset val="0"/>
      </rPr>
      <t>株；农村生活污水处理设施：疏通现状污水管网</t>
    </r>
    <r>
      <rPr>
        <sz val="18"/>
        <rFont val="Times New Roman"/>
        <charset val="0"/>
      </rPr>
      <t>3450m</t>
    </r>
    <r>
      <rPr>
        <sz val="18"/>
        <rFont val="方正仿宋简体"/>
        <charset val="0"/>
      </rPr>
      <t>，维修更换原有雨水篦子</t>
    </r>
    <r>
      <rPr>
        <sz val="18"/>
        <rFont val="Times New Roman"/>
        <charset val="0"/>
      </rPr>
      <t>120</t>
    </r>
    <r>
      <rPr>
        <sz val="18"/>
        <rFont val="方正仿宋简体"/>
        <charset val="0"/>
      </rPr>
      <t>个、原有检查井盖</t>
    </r>
    <r>
      <rPr>
        <sz val="18"/>
        <rFont val="Times New Roman"/>
        <charset val="0"/>
      </rPr>
      <t>115</t>
    </r>
    <r>
      <rPr>
        <sz val="18"/>
        <rFont val="方正仿宋简体"/>
        <charset val="0"/>
      </rPr>
      <t>个，维修太阳能路灯（维修灯头、电池等）</t>
    </r>
    <r>
      <rPr>
        <sz val="18"/>
        <rFont val="Times New Roman"/>
        <charset val="0"/>
      </rPr>
      <t>50</t>
    </r>
    <r>
      <rPr>
        <sz val="18"/>
        <rFont val="方正仿宋简体"/>
        <charset val="0"/>
      </rPr>
      <t>个。</t>
    </r>
  </si>
  <si>
    <t>孙家楼村</t>
  </si>
  <si>
    <r>
      <rPr>
        <sz val="18"/>
        <rFont val="方正仿宋简体"/>
        <charset val="0"/>
      </rPr>
      <t>孙家楼村预计受益人口至少</t>
    </r>
    <r>
      <rPr>
        <sz val="18"/>
        <rFont val="Times New Roman"/>
        <charset val="0"/>
      </rPr>
      <t>70</t>
    </r>
    <r>
      <rPr>
        <sz val="18"/>
        <rFont val="方正仿宋简体"/>
        <charset val="0"/>
      </rPr>
      <t>人以上。</t>
    </r>
  </si>
  <si>
    <r>
      <rPr>
        <sz val="18"/>
        <color rgb="FF000000"/>
        <rFont val="方正仿宋简体"/>
        <charset val="134"/>
      </rPr>
      <t>混凝土道路改造（沥青罩面）</t>
    </r>
    <r>
      <rPr>
        <sz val="18"/>
        <color rgb="FF000000"/>
        <rFont val="Times New Roman"/>
        <charset val="134"/>
      </rPr>
      <t>320m</t>
    </r>
    <r>
      <rPr>
        <sz val="18"/>
        <color rgb="FF000000"/>
        <rFont val="方正仿宋简体"/>
        <charset val="134"/>
      </rPr>
      <t>，铺设面包砖</t>
    </r>
    <r>
      <rPr>
        <sz val="18"/>
        <color rgb="FF000000"/>
        <rFont val="Times New Roman"/>
        <charset val="134"/>
      </rPr>
      <t>9100</t>
    </r>
    <r>
      <rPr>
        <sz val="18"/>
        <color rgb="FF000000"/>
        <rFont val="宋体"/>
        <charset val="134"/>
      </rPr>
      <t>㎡</t>
    </r>
    <r>
      <rPr>
        <sz val="18"/>
        <color rgb="FF000000"/>
        <rFont val="方正仿宋简体"/>
        <charset val="134"/>
      </rPr>
      <t>，安装混凝土道牙</t>
    </r>
    <r>
      <rPr>
        <sz val="18"/>
        <color rgb="FF000000"/>
        <rFont val="Times New Roman"/>
        <charset val="134"/>
      </rPr>
      <t>5000m</t>
    </r>
    <r>
      <rPr>
        <sz val="18"/>
        <color rgb="FF000000"/>
        <rFont val="方正仿宋简体"/>
        <charset val="134"/>
      </rPr>
      <t>，新增混凝土树池</t>
    </r>
    <r>
      <rPr>
        <sz val="18"/>
        <color rgb="FF000000"/>
        <rFont val="Times New Roman"/>
        <charset val="134"/>
      </rPr>
      <t>580</t>
    </r>
    <r>
      <rPr>
        <sz val="18"/>
        <color rgb="FF000000"/>
        <rFont val="方正仿宋简体"/>
        <charset val="134"/>
      </rPr>
      <t>个，种植旱柳</t>
    </r>
    <r>
      <rPr>
        <sz val="18"/>
        <color rgb="FF000000"/>
        <rFont val="Times New Roman"/>
        <charset val="134"/>
      </rPr>
      <t>150</t>
    </r>
    <r>
      <rPr>
        <sz val="18"/>
        <color rgb="FF000000"/>
        <rFont val="方正仿宋简体"/>
        <charset val="134"/>
      </rPr>
      <t>株、刺槐</t>
    </r>
    <r>
      <rPr>
        <sz val="18"/>
        <color rgb="FF000000"/>
        <rFont val="Times New Roman"/>
        <charset val="134"/>
      </rPr>
      <t>150</t>
    </r>
    <r>
      <rPr>
        <sz val="18"/>
        <color rgb="FF000000"/>
        <rFont val="方正仿宋简体"/>
        <charset val="134"/>
      </rPr>
      <t>株、山桃</t>
    </r>
    <r>
      <rPr>
        <sz val="18"/>
        <color rgb="FF000000"/>
        <rFont val="Times New Roman"/>
        <charset val="134"/>
      </rPr>
      <t>90</t>
    </r>
    <r>
      <rPr>
        <sz val="18"/>
        <color rgb="FF000000"/>
        <rFont val="方正仿宋简体"/>
        <charset val="134"/>
      </rPr>
      <t>株、山杏</t>
    </r>
    <r>
      <rPr>
        <sz val="18"/>
        <color rgb="FF000000"/>
        <rFont val="Times New Roman"/>
        <charset val="134"/>
      </rPr>
      <t>90</t>
    </r>
    <r>
      <rPr>
        <sz val="18"/>
        <color rgb="FF000000"/>
        <rFont val="方正仿宋简体"/>
        <charset val="134"/>
      </rPr>
      <t>株；农村生活污水处理设施：疏通现状污水管网</t>
    </r>
    <r>
      <rPr>
        <sz val="18"/>
        <color rgb="FF000000"/>
        <rFont val="Times New Roman"/>
        <charset val="134"/>
      </rPr>
      <t>3450m</t>
    </r>
    <r>
      <rPr>
        <sz val="18"/>
        <color rgb="FF000000"/>
        <rFont val="方正仿宋简体"/>
        <charset val="134"/>
      </rPr>
      <t>，维修更换原有雨水篦子</t>
    </r>
    <r>
      <rPr>
        <sz val="18"/>
        <color rgb="FF000000"/>
        <rFont val="Times New Roman"/>
        <charset val="134"/>
      </rPr>
      <t>120</t>
    </r>
    <r>
      <rPr>
        <sz val="18"/>
        <color rgb="FF000000"/>
        <rFont val="方正仿宋简体"/>
        <charset val="134"/>
      </rPr>
      <t>个、原有检查井盖</t>
    </r>
    <r>
      <rPr>
        <sz val="18"/>
        <color rgb="FF000000"/>
        <rFont val="Times New Roman"/>
        <charset val="134"/>
      </rPr>
      <t>115</t>
    </r>
    <r>
      <rPr>
        <sz val="18"/>
        <color rgb="FF000000"/>
        <rFont val="方正仿宋简体"/>
        <charset val="134"/>
      </rPr>
      <t>个，维修太阳能路灯（维修灯头、电池等）</t>
    </r>
    <r>
      <rPr>
        <sz val="18"/>
        <color rgb="FF000000"/>
        <rFont val="Times New Roman"/>
        <charset val="134"/>
      </rPr>
      <t>50</t>
    </r>
    <r>
      <rPr>
        <sz val="18"/>
        <color rgb="FF000000"/>
        <rFont val="方正仿宋简体"/>
        <charset val="134"/>
      </rPr>
      <t>个。</t>
    </r>
  </si>
  <si>
    <r>
      <rPr>
        <sz val="18"/>
        <rFont val="方正仿宋简体"/>
        <charset val="0"/>
      </rPr>
      <t>王乐井乡牛记圈村</t>
    </r>
    <r>
      <rPr>
        <sz val="18"/>
        <rFont val="Times New Roman"/>
        <charset val="0"/>
      </rPr>
      <t>2025</t>
    </r>
    <r>
      <rPr>
        <sz val="18"/>
        <rFont val="宋体"/>
        <charset val="0"/>
      </rPr>
      <t>年</t>
    </r>
    <r>
      <rPr>
        <sz val="18"/>
        <rFont val="方正仿宋简体"/>
        <charset val="0"/>
      </rPr>
      <t>和美乡村建设项目</t>
    </r>
  </si>
  <si>
    <r>
      <rPr>
        <sz val="18"/>
        <rFont val="方正仿宋简体"/>
        <charset val="0"/>
      </rPr>
      <t>计划资金总投入</t>
    </r>
    <r>
      <rPr>
        <sz val="18"/>
        <rFont val="Times New Roman"/>
        <charset val="0"/>
      </rPr>
      <t>300</t>
    </r>
    <r>
      <rPr>
        <sz val="18"/>
        <rFont val="方正仿宋简体"/>
        <charset val="0"/>
      </rPr>
      <t>万元</t>
    </r>
    <r>
      <rPr>
        <sz val="18"/>
        <rFont val="Times New Roman"/>
        <charset val="0"/>
      </rPr>
      <t>.</t>
    </r>
    <r>
      <rPr>
        <sz val="18"/>
        <rFont val="方正仿宋简体"/>
        <charset val="0"/>
      </rPr>
      <t>新建村级卫生室</t>
    </r>
    <r>
      <rPr>
        <sz val="18"/>
        <rFont val="Times New Roman"/>
        <charset val="0"/>
      </rPr>
      <t>120</t>
    </r>
    <r>
      <rPr>
        <sz val="18"/>
        <rFont val="宋体"/>
        <charset val="0"/>
      </rPr>
      <t>㎡</t>
    </r>
    <r>
      <rPr>
        <sz val="18"/>
        <rFont val="方正仿宋简体"/>
        <charset val="0"/>
      </rPr>
      <t>，混凝土道路</t>
    </r>
    <r>
      <rPr>
        <sz val="18"/>
        <rFont val="Times New Roman"/>
        <charset val="0"/>
      </rPr>
      <t>7972m</t>
    </r>
    <r>
      <rPr>
        <sz val="18"/>
        <rFont val="方正仿宋简体"/>
        <charset val="0"/>
      </rPr>
      <t>，新建太阳能路灯</t>
    </r>
    <r>
      <rPr>
        <sz val="18"/>
        <rFont val="Times New Roman"/>
        <charset val="0"/>
      </rPr>
      <t>120</t>
    </r>
    <r>
      <rPr>
        <sz val="18"/>
        <rFont val="方正仿宋简体"/>
        <charset val="0"/>
      </rPr>
      <t>个，维修太阳能路灯（维修灯头、电池等）</t>
    </r>
    <r>
      <rPr>
        <sz val="18"/>
        <rFont val="Times New Roman"/>
        <charset val="0"/>
      </rPr>
      <t>50</t>
    </r>
    <r>
      <rPr>
        <sz val="18"/>
        <rFont val="方正仿宋简体"/>
        <charset val="0"/>
      </rPr>
      <t>个，种植旱柳</t>
    </r>
    <r>
      <rPr>
        <sz val="18"/>
        <rFont val="Times New Roman"/>
        <charset val="0"/>
      </rPr>
      <t>50</t>
    </r>
    <r>
      <rPr>
        <sz val="18"/>
        <rFont val="方正仿宋简体"/>
        <charset val="0"/>
      </rPr>
      <t>株、刺槐</t>
    </r>
    <r>
      <rPr>
        <sz val="18"/>
        <rFont val="Times New Roman"/>
        <charset val="0"/>
      </rPr>
      <t>50</t>
    </r>
    <r>
      <rPr>
        <sz val="18"/>
        <rFont val="方正仿宋简体"/>
        <charset val="0"/>
      </rPr>
      <t>株、山桃</t>
    </r>
    <r>
      <rPr>
        <sz val="18"/>
        <rFont val="Times New Roman"/>
        <charset val="0"/>
      </rPr>
      <t>20</t>
    </r>
    <r>
      <rPr>
        <sz val="18"/>
        <rFont val="方正仿宋简体"/>
        <charset val="0"/>
      </rPr>
      <t>株、山杏</t>
    </r>
    <r>
      <rPr>
        <sz val="18"/>
        <rFont val="Times New Roman"/>
        <charset val="0"/>
      </rPr>
      <t>20</t>
    </r>
    <r>
      <rPr>
        <sz val="18"/>
        <rFont val="方正仿宋简体"/>
        <charset val="0"/>
      </rPr>
      <t>株，清理村庄残垣断壁、危旧房屋、</t>
    </r>
    <r>
      <rPr>
        <sz val="18"/>
        <rFont val="Times New Roman"/>
        <charset val="0"/>
      </rPr>
      <t>“</t>
    </r>
    <r>
      <rPr>
        <sz val="18"/>
        <rFont val="方正仿宋简体"/>
        <charset val="0"/>
      </rPr>
      <t>三大堆</t>
    </r>
    <r>
      <rPr>
        <sz val="18"/>
        <rFont val="Times New Roman"/>
        <charset val="0"/>
      </rPr>
      <t>”</t>
    </r>
    <r>
      <rPr>
        <sz val="18"/>
        <rFont val="方正仿宋简体"/>
        <charset val="0"/>
      </rPr>
      <t>等（合计）</t>
    </r>
    <r>
      <rPr>
        <sz val="18"/>
        <rFont val="Times New Roman"/>
        <charset val="0"/>
      </rPr>
      <t>3250m³</t>
    </r>
    <r>
      <rPr>
        <sz val="18"/>
        <rFont val="方正仿宋简体"/>
        <charset val="0"/>
      </rPr>
      <t>。</t>
    </r>
  </si>
  <si>
    <t>牛记圈村</t>
  </si>
  <si>
    <r>
      <rPr>
        <sz val="18"/>
        <rFont val="方正仿宋简体"/>
        <charset val="0"/>
      </rPr>
      <t>牛记圈村预计受益人口至少</t>
    </r>
    <r>
      <rPr>
        <sz val="18"/>
        <rFont val="Times New Roman"/>
        <charset val="0"/>
      </rPr>
      <t>60</t>
    </r>
    <r>
      <rPr>
        <sz val="18"/>
        <rFont val="方正仿宋简体"/>
        <charset val="0"/>
      </rPr>
      <t>人以上。</t>
    </r>
  </si>
  <si>
    <r>
      <rPr>
        <sz val="18"/>
        <color rgb="FF000000"/>
        <rFont val="方正仿宋简体"/>
        <charset val="134"/>
      </rPr>
      <t>新建村级卫生室</t>
    </r>
    <r>
      <rPr>
        <sz val="18"/>
        <color rgb="FF000000"/>
        <rFont val="Times New Roman"/>
        <charset val="134"/>
      </rPr>
      <t>120</t>
    </r>
    <r>
      <rPr>
        <sz val="18"/>
        <color rgb="FF000000"/>
        <rFont val="宋体"/>
        <charset val="134"/>
      </rPr>
      <t>㎡</t>
    </r>
    <r>
      <rPr>
        <sz val="18"/>
        <color rgb="FF000000"/>
        <rFont val="方正仿宋简体"/>
        <charset val="134"/>
      </rPr>
      <t>，混凝土道路</t>
    </r>
    <r>
      <rPr>
        <sz val="18"/>
        <color rgb="FF000000"/>
        <rFont val="Times New Roman"/>
        <charset val="134"/>
      </rPr>
      <t>7972m</t>
    </r>
    <r>
      <rPr>
        <sz val="18"/>
        <color rgb="FF000000"/>
        <rFont val="方正仿宋简体"/>
        <charset val="134"/>
      </rPr>
      <t>，新建太阳能路灯</t>
    </r>
    <r>
      <rPr>
        <sz val="18"/>
        <color rgb="FF000000"/>
        <rFont val="Times New Roman"/>
        <charset val="134"/>
      </rPr>
      <t>120</t>
    </r>
    <r>
      <rPr>
        <sz val="18"/>
        <color rgb="FF000000"/>
        <rFont val="方正仿宋简体"/>
        <charset val="134"/>
      </rPr>
      <t>个，维修太阳能路灯（维修灯头、电池等）</t>
    </r>
    <r>
      <rPr>
        <sz val="18"/>
        <color rgb="FF000000"/>
        <rFont val="Times New Roman"/>
        <charset val="134"/>
      </rPr>
      <t>50</t>
    </r>
    <r>
      <rPr>
        <sz val="18"/>
        <color rgb="FF000000"/>
        <rFont val="方正仿宋简体"/>
        <charset val="134"/>
      </rPr>
      <t>个，种植旱柳</t>
    </r>
    <r>
      <rPr>
        <sz val="18"/>
        <color rgb="FF000000"/>
        <rFont val="Times New Roman"/>
        <charset val="134"/>
      </rPr>
      <t>50</t>
    </r>
    <r>
      <rPr>
        <sz val="18"/>
        <color rgb="FF000000"/>
        <rFont val="方正仿宋简体"/>
        <charset val="134"/>
      </rPr>
      <t>株、刺槐</t>
    </r>
    <r>
      <rPr>
        <sz val="18"/>
        <color rgb="FF000000"/>
        <rFont val="Times New Roman"/>
        <charset val="134"/>
      </rPr>
      <t>50</t>
    </r>
    <r>
      <rPr>
        <sz val="18"/>
        <color rgb="FF000000"/>
        <rFont val="方正仿宋简体"/>
        <charset val="134"/>
      </rPr>
      <t>株、山桃</t>
    </r>
    <r>
      <rPr>
        <sz val="18"/>
        <color rgb="FF000000"/>
        <rFont val="Times New Roman"/>
        <charset val="134"/>
      </rPr>
      <t>20</t>
    </r>
    <r>
      <rPr>
        <sz val="18"/>
        <color rgb="FF000000"/>
        <rFont val="方正仿宋简体"/>
        <charset val="134"/>
      </rPr>
      <t>株、山杏</t>
    </r>
    <r>
      <rPr>
        <sz val="18"/>
        <color rgb="FF000000"/>
        <rFont val="Times New Roman"/>
        <charset val="134"/>
      </rPr>
      <t>20</t>
    </r>
    <r>
      <rPr>
        <sz val="18"/>
        <color rgb="FF000000"/>
        <rFont val="方正仿宋简体"/>
        <charset val="134"/>
      </rPr>
      <t>株，清理村庄残垣断壁、危旧房屋、</t>
    </r>
    <r>
      <rPr>
        <sz val="18"/>
        <color rgb="FF000000"/>
        <rFont val="Times New Roman"/>
        <charset val="134"/>
      </rPr>
      <t>“</t>
    </r>
    <r>
      <rPr>
        <sz val="18"/>
        <color rgb="FF000000"/>
        <rFont val="方正仿宋简体"/>
        <charset val="134"/>
      </rPr>
      <t>三大堆</t>
    </r>
    <r>
      <rPr>
        <sz val="18"/>
        <color rgb="FF000000"/>
        <rFont val="Times New Roman"/>
        <charset val="134"/>
      </rPr>
      <t>”</t>
    </r>
    <r>
      <rPr>
        <sz val="18"/>
        <color rgb="FF000000"/>
        <rFont val="方正仿宋简体"/>
        <charset val="134"/>
      </rPr>
      <t>等（合计）</t>
    </r>
    <r>
      <rPr>
        <sz val="18"/>
        <color rgb="FF000000"/>
        <rFont val="Times New Roman"/>
        <charset val="134"/>
      </rPr>
      <t>3250m³</t>
    </r>
    <r>
      <rPr>
        <sz val="18"/>
        <color rgb="FF000000"/>
        <rFont val="方正仿宋简体"/>
        <charset val="134"/>
      </rPr>
      <t>。</t>
    </r>
  </si>
  <si>
    <r>
      <rPr>
        <sz val="18"/>
        <rFont val="方正仿宋简体"/>
        <charset val="0"/>
      </rPr>
      <t>王乐井乡石山子村</t>
    </r>
    <r>
      <rPr>
        <sz val="18"/>
        <rFont val="Times New Roman"/>
        <charset val="0"/>
      </rPr>
      <t>2025</t>
    </r>
    <r>
      <rPr>
        <sz val="18"/>
        <rFont val="宋体"/>
        <charset val="0"/>
      </rPr>
      <t>年</t>
    </r>
    <r>
      <rPr>
        <sz val="18"/>
        <rFont val="方正仿宋简体"/>
        <charset val="0"/>
      </rPr>
      <t>和美乡村建设项目</t>
    </r>
  </si>
  <si>
    <r>
      <rPr>
        <sz val="18"/>
        <rFont val="方正仿宋简体"/>
        <charset val="0"/>
      </rPr>
      <t>计划资金总投入</t>
    </r>
    <r>
      <rPr>
        <sz val="18"/>
        <rFont val="Times New Roman"/>
        <charset val="0"/>
      </rPr>
      <t>300</t>
    </r>
    <r>
      <rPr>
        <sz val="18"/>
        <rFont val="方正仿宋简体"/>
        <charset val="0"/>
      </rPr>
      <t>万元。新建雨水边沟（不含盖板）</t>
    </r>
    <r>
      <rPr>
        <sz val="18"/>
        <rFont val="Times New Roman"/>
        <charset val="0"/>
      </rPr>
      <t>800m</t>
    </r>
    <r>
      <rPr>
        <sz val="18"/>
        <rFont val="方正仿宋简体"/>
        <charset val="0"/>
      </rPr>
      <t>，混凝土道路</t>
    </r>
    <r>
      <rPr>
        <sz val="18"/>
        <rFont val="Times New Roman"/>
        <charset val="0"/>
      </rPr>
      <t>3130m</t>
    </r>
    <r>
      <rPr>
        <sz val="18"/>
        <rFont val="方正仿宋简体"/>
        <charset val="0"/>
      </rPr>
      <t>，老年日间照料中心</t>
    </r>
    <r>
      <rPr>
        <sz val="18"/>
        <rFont val="Times New Roman"/>
        <charset val="0"/>
      </rPr>
      <t>180</t>
    </r>
    <r>
      <rPr>
        <sz val="18"/>
        <rFont val="宋体"/>
        <charset val="0"/>
      </rPr>
      <t>㎡</t>
    </r>
    <r>
      <rPr>
        <sz val="18"/>
        <rFont val="方正仿宋简体"/>
        <charset val="0"/>
      </rPr>
      <t>，敷设</t>
    </r>
    <r>
      <rPr>
        <sz val="18"/>
        <rFont val="Times New Roman"/>
        <charset val="0"/>
      </rPr>
      <t>II</t>
    </r>
    <r>
      <rPr>
        <sz val="18"/>
        <rFont val="方正仿宋简体"/>
        <charset val="0"/>
      </rPr>
      <t>级钢筋混凝土管（</t>
    </r>
    <r>
      <rPr>
        <sz val="18"/>
        <rFont val="Times New Roman"/>
        <charset val="0"/>
      </rPr>
      <t>d400</t>
    </r>
    <r>
      <rPr>
        <sz val="18"/>
        <rFont val="方正仿宋简体"/>
        <charset val="0"/>
      </rPr>
      <t>）</t>
    </r>
    <r>
      <rPr>
        <sz val="18"/>
        <rFont val="Times New Roman"/>
        <charset val="0"/>
      </rPr>
      <t>15m</t>
    </r>
    <r>
      <rPr>
        <sz val="18"/>
        <rFont val="方正仿宋简体"/>
        <charset val="0"/>
      </rPr>
      <t>，新建管涵</t>
    </r>
    <r>
      <rPr>
        <sz val="18"/>
        <rFont val="Times New Roman"/>
        <charset val="0"/>
      </rPr>
      <t>1</t>
    </r>
    <r>
      <rPr>
        <sz val="18"/>
        <rFont val="方正仿宋简体"/>
        <charset val="0"/>
      </rPr>
      <t>座，拆除现状混凝土硬化</t>
    </r>
    <r>
      <rPr>
        <sz val="18"/>
        <rFont val="Times New Roman"/>
        <charset val="0"/>
      </rPr>
      <t>100</t>
    </r>
    <r>
      <rPr>
        <sz val="18"/>
        <rFont val="宋体"/>
        <charset val="0"/>
      </rPr>
      <t>㎡</t>
    </r>
    <r>
      <rPr>
        <sz val="18"/>
        <rFont val="方正仿宋简体"/>
        <charset val="0"/>
      </rPr>
      <t>，铺设面包砖</t>
    </r>
    <r>
      <rPr>
        <sz val="18"/>
        <rFont val="Times New Roman"/>
        <charset val="0"/>
      </rPr>
      <t>600</t>
    </r>
    <r>
      <rPr>
        <sz val="18"/>
        <rFont val="宋体"/>
        <charset val="0"/>
      </rPr>
      <t>㎡</t>
    </r>
    <r>
      <rPr>
        <sz val="18"/>
        <rFont val="方正仿宋简体"/>
        <charset val="0"/>
      </rPr>
      <t>，新建太阳能路灯</t>
    </r>
    <r>
      <rPr>
        <sz val="18"/>
        <rFont val="Times New Roman"/>
        <charset val="0"/>
      </rPr>
      <t>25</t>
    </r>
    <r>
      <rPr>
        <sz val="18"/>
        <rFont val="方正仿宋简体"/>
        <charset val="0"/>
      </rPr>
      <t>个，维修太阳能路灯（维修灯头、电池等）</t>
    </r>
    <r>
      <rPr>
        <sz val="18"/>
        <rFont val="Times New Roman"/>
        <charset val="0"/>
      </rPr>
      <t>20</t>
    </r>
    <r>
      <rPr>
        <sz val="18"/>
        <rFont val="方正仿宋简体"/>
        <charset val="0"/>
      </rPr>
      <t>个，种植旱柳</t>
    </r>
    <r>
      <rPr>
        <sz val="18"/>
        <rFont val="Times New Roman"/>
        <charset val="0"/>
      </rPr>
      <t>50</t>
    </r>
    <r>
      <rPr>
        <sz val="18"/>
        <rFont val="方正仿宋简体"/>
        <charset val="0"/>
      </rPr>
      <t>株、刺槐</t>
    </r>
    <r>
      <rPr>
        <sz val="18"/>
        <rFont val="Times New Roman"/>
        <charset val="0"/>
      </rPr>
      <t>50</t>
    </r>
    <r>
      <rPr>
        <sz val="18"/>
        <rFont val="方正仿宋简体"/>
        <charset val="0"/>
      </rPr>
      <t>株、山桃</t>
    </r>
    <r>
      <rPr>
        <sz val="18"/>
        <rFont val="Times New Roman"/>
        <charset val="0"/>
      </rPr>
      <t>30</t>
    </r>
    <r>
      <rPr>
        <sz val="18"/>
        <rFont val="方正仿宋简体"/>
        <charset val="0"/>
      </rPr>
      <t>株、山杏</t>
    </r>
    <r>
      <rPr>
        <sz val="18"/>
        <rFont val="Times New Roman"/>
        <charset val="0"/>
      </rPr>
      <t>30</t>
    </r>
    <r>
      <rPr>
        <sz val="18"/>
        <rFont val="方正仿宋简体"/>
        <charset val="0"/>
      </rPr>
      <t>株，清理村庄残垣断壁、危旧房屋、</t>
    </r>
    <r>
      <rPr>
        <sz val="18"/>
        <rFont val="Times New Roman"/>
        <charset val="0"/>
      </rPr>
      <t>“</t>
    </r>
    <r>
      <rPr>
        <sz val="18"/>
        <rFont val="方正仿宋简体"/>
        <charset val="0"/>
      </rPr>
      <t>三大堆</t>
    </r>
    <r>
      <rPr>
        <sz val="18"/>
        <rFont val="Times New Roman"/>
        <charset val="0"/>
      </rPr>
      <t>”</t>
    </r>
    <r>
      <rPr>
        <sz val="18"/>
        <rFont val="方正仿宋简体"/>
        <charset val="0"/>
      </rPr>
      <t>等（合计）</t>
    </r>
    <r>
      <rPr>
        <sz val="18"/>
        <rFont val="Times New Roman"/>
        <charset val="0"/>
      </rPr>
      <t>2500m³</t>
    </r>
    <r>
      <rPr>
        <sz val="18"/>
        <rFont val="方正仿宋简体"/>
        <charset val="0"/>
      </rPr>
      <t>。</t>
    </r>
  </si>
  <si>
    <r>
      <rPr>
        <sz val="18"/>
        <rFont val="方正仿宋简体"/>
        <charset val="0"/>
      </rPr>
      <t>石山子村预计受益人口至少</t>
    </r>
    <r>
      <rPr>
        <sz val="18"/>
        <rFont val="Times New Roman"/>
        <charset val="0"/>
      </rPr>
      <t>100</t>
    </r>
    <r>
      <rPr>
        <sz val="18"/>
        <rFont val="方正仿宋简体"/>
        <charset val="0"/>
      </rPr>
      <t>人以上。</t>
    </r>
  </si>
  <si>
    <r>
      <rPr>
        <sz val="18"/>
        <color rgb="FF000000"/>
        <rFont val="方正仿宋简体"/>
        <charset val="134"/>
      </rPr>
      <t>新建雨水边沟（不含盖板）</t>
    </r>
    <r>
      <rPr>
        <sz val="18"/>
        <color rgb="FF000000"/>
        <rFont val="Times New Roman"/>
        <charset val="134"/>
      </rPr>
      <t>800m</t>
    </r>
    <r>
      <rPr>
        <sz val="18"/>
        <color rgb="FF000000"/>
        <rFont val="方正仿宋简体"/>
        <charset val="134"/>
      </rPr>
      <t>，混凝土道路</t>
    </r>
    <r>
      <rPr>
        <sz val="18"/>
        <color rgb="FF000000"/>
        <rFont val="Times New Roman"/>
        <charset val="134"/>
      </rPr>
      <t>3130m</t>
    </r>
    <r>
      <rPr>
        <sz val="18"/>
        <color rgb="FF000000"/>
        <rFont val="方正仿宋简体"/>
        <charset val="134"/>
      </rPr>
      <t>，老年日间照料中心</t>
    </r>
    <r>
      <rPr>
        <sz val="18"/>
        <color rgb="FF000000"/>
        <rFont val="Times New Roman"/>
        <charset val="134"/>
      </rPr>
      <t>180</t>
    </r>
    <r>
      <rPr>
        <sz val="18"/>
        <color rgb="FF000000"/>
        <rFont val="宋体"/>
        <charset val="134"/>
      </rPr>
      <t>㎡</t>
    </r>
    <r>
      <rPr>
        <sz val="18"/>
        <color rgb="FF000000"/>
        <rFont val="方正仿宋简体"/>
        <charset val="134"/>
      </rPr>
      <t>，敷设</t>
    </r>
    <r>
      <rPr>
        <sz val="18"/>
        <color rgb="FF000000"/>
        <rFont val="Times New Roman"/>
        <charset val="134"/>
      </rPr>
      <t>II</t>
    </r>
    <r>
      <rPr>
        <sz val="18"/>
        <color rgb="FF000000"/>
        <rFont val="方正仿宋简体"/>
        <charset val="134"/>
      </rPr>
      <t>级钢筋混凝土管（</t>
    </r>
    <r>
      <rPr>
        <sz val="18"/>
        <color rgb="FF000000"/>
        <rFont val="Times New Roman"/>
        <charset val="134"/>
      </rPr>
      <t>d400</t>
    </r>
    <r>
      <rPr>
        <sz val="18"/>
        <color rgb="FF000000"/>
        <rFont val="方正仿宋简体"/>
        <charset val="134"/>
      </rPr>
      <t>）</t>
    </r>
    <r>
      <rPr>
        <sz val="18"/>
        <color rgb="FF000000"/>
        <rFont val="Times New Roman"/>
        <charset val="134"/>
      </rPr>
      <t>15m</t>
    </r>
    <r>
      <rPr>
        <sz val="18"/>
        <color rgb="FF000000"/>
        <rFont val="方正仿宋简体"/>
        <charset val="134"/>
      </rPr>
      <t>，新建管涵</t>
    </r>
    <r>
      <rPr>
        <sz val="18"/>
        <color rgb="FF000000"/>
        <rFont val="Times New Roman"/>
        <charset val="134"/>
      </rPr>
      <t>1</t>
    </r>
    <r>
      <rPr>
        <sz val="18"/>
        <color rgb="FF000000"/>
        <rFont val="方正仿宋简体"/>
        <charset val="134"/>
      </rPr>
      <t>座，拆除现状混凝土硬化</t>
    </r>
    <r>
      <rPr>
        <sz val="18"/>
        <color rgb="FF000000"/>
        <rFont val="Times New Roman"/>
        <charset val="134"/>
      </rPr>
      <t>100</t>
    </r>
    <r>
      <rPr>
        <sz val="18"/>
        <color rgb="FF000000"/>
        <rFont val="宋体"/>
        <charset val="134"/>
      </rPr>
      <t>㎡</t>
    </r>
    <r>
      <rPr>
        <sz val="18"/>
        <color rgb="FF000000"/>
        <rFont val="方正仿宋简体"/>
        <charset val="134"/>
      </rPr>
      <t>，铺设面包砖</t>
    </r>
    <r>
      <rPr>
        <sz val="18"/>
        <color rgb="FF000000"/>
        <rFont val="Times New Roman"/>
        <charset val="134"/>
      </rPr>
      <t>600</t>
    </r>
    <r>
      <rPr>
        <sz val="18"/>
        <color rgb="FF000000"/>
        <rFont val="宋体"/>
        <charset val="134"/>
      </rPr>
      <t>㎡</t>
    </r>
    <r>
      <rPr>
        <sz val="18"/>
        <color rgb="FF000000"/>
        <rFont val="方正仿宋简体"/>
        <charset val="134"/>
      </rPr>
      <t>，新建太阳能路灯</t>
    </r>
    <r>
      <rPr>
        <sz val="18"/>
        <color rgb="FF000000"/>
        <rFont val="Times New Roman"/>
        <charset val="134"/>
      </rPr>
      <t>25</t>
    </r>
    <r>
      <rPr>
        <sz val="18"/>
        <color rgb="FF000000"/>
        <rFont val="方正仿宋简体"/>
        <charset val="134"/>
      </rPr>
      <t>个，维修太阳能路灯（维修灯头、电池等）</t>
    </r>
    <r>
      <rPr>
        <sz val="18"/>
        <color rgb="FF000000"/>
        <rFont val="Times New Roman"/>
        <charset val="134"/>
      </rPr>
      <t>20</t>
    </r>
    <r>
      <rPr>
        <sz val="18"/>
        <color rgb="FF000000"/>
        <rFont val="方正仿宋简体"/>
        <charset val="134"/>
      </rPr>
      <t>个，种植旱柳</t>
    </r>
    <r>
      <rPr>
        <sz val="18"/>
        <color rgb="FF000000"/>
        <rFont val="Times New Roman"/>
        <charset val="134"/>
      </rPr>
      <t>50</t>
    </r>
    <r>
      <rPr>
        <sz val="18"/>
        <color rgb="FF000000"/>
        <rFont val="方正仿宋简体"/>
        <charset val="134"/>
      </rPr>
      <t>株、刺槐</t>
    </r>
    <r>
      <rPr>
        <sz val="18"/>
        <color rgb="FF000000"/>
        <rFont val="Times New Roman"/>
        <charset val="134"/>
      </rPr>
      <t>50</t>
    </r>
    <r>
      <rPr>
        <sz val="18"/>
        <color rgb="FF000000"/>
        <rFont val="方正仿宋简体"/>
        <charset val="134"/>
      </rPr>
      <t>株、山桃</t>
    </r>
    <r>
      <rPr>
        <sz val="18"/>
        <color rgb="FF000000"/>
        <rFont val="Times New Roman"/>
        <charset val="134"/>
      </rPr>
      <t>30</t>
    </r>
    <r>
      <rPr>
        <sz val="18"/>
        <color rgb="FF000000"/>
        <rFont val="方正仿宋简体"/>
        <charset val="134"/>
      </rPr>
      <t>株、山杏</t>
    </r>
    <r>
      <rPr>
        <sz val="18"/>
        <color rgb="FF000000"/>
        <rFont val="Times New Roman"/>
        <charset val="134"/>
      </rPr>
      <t>30</t>
    </r>
    <r>
      <rPr>
        <sz val="18"/>
        <color rgb="FF000000"/>
        <rFont val="方正仿宋简体"/>
        <charset val="134"/>
      </rPr>
      <t>株，清理村庄残垣断壁、危旧房屋、</t>
    </r>
    <r>
      <rPr>
        <sz val="18"/>
        <color rgb="FF000000"/>
        <rFont val="Times New Roman"/>
        <charset val="134"/>
      </rPr>
      <t>“</t>
    </r>
    <r>
      <rPr>
        <sz val="18"/>
        <color rgb="FF000000"/>
        <rFont val="方正仿宋简体"/>
        <charset val="134"/>
      </rPr>
      <t>三大堆</t>
    </r>
    <r>
      <rPr>
        <sz val="18"/>
        <color rgb="FF000000"/>
        <rFont val="Times New Roman"/>
        <charset val="134"/>
      </rPr>
      <t>”</t>
    </r>
    <r>
      <rPr>
        <sz val="18"/>
        <color rgb="FF000000"/>
        <rFont val="方正仿宋简体"/>
        <charset val="134"/>
      </rPr>
      <t>等（合计）</t>
    </r>
    <r>
      <rPr>
        <sz val="18"/>
        <color rgb="FF000000"/>
        <rFont val="Times New Roman"/>
        <charset val="134"/>
      </rPr>
      <t>2500m³</t>
    </r>
    <r>
      <rPr>
        <sz val="18"/>
        <color rgb="FF000000"/>
        <rFont val="方正仿宋简体"/>
        <charset val="134"/>
      </rPr>
      <t>。</t>
    </r>
  </si>
  <si>
    <r>
      <rPr>
        <sz val="18"/>
        <rFont val="方正仿宋简体"/>
        <charset val="134"/>
      </rPr>
      <t>青山乡猫头梁村</t>
    </r>
    <r>
      <rPr>
        <sz val="18"/>
        <rFont val="Times New Roman"/>
        <charset val="134"/>
      </rPr>
      <t>2025</t>
    </r>
    <r>
      <rPr>
        <sz val="18"/>
        <rFont val="宋体"/>
        <charset val="134"/>
      </rPr>
      <t>年</t>
    </r>
    <r>
      <rPr>
        <sz val="18"/>
        <rFont val="方正仿宋简体"/>
        <charset val="134"/>
      </rPr>
      <t>和美乡村建设项目</t>
    </r>
  </si>
  <si>
    <r>
      <rPr>
        <sz val="18"/>
        <rFont val="方正仿宋简体"/>
        <charset val="0"/>
      </rPr>
      <t>计划资金总投入</t>
    </r>
    <r>
      <rPr>
        <sz val="18"/>
        <rFont val="Times New Roman"/>
        <charset val="0"/>
      </rPr>
      <t>300</t>
    </r>
    <r>
      <rPr>
        <sz val="18"/>
        <rFont val="方正仿宋简体"/>
        <charset val="0"/>
      </rPr>
      <t>万元。新增混凝土道路</t>
    </r>
    <r>
      <rPr>
        <sz val="18"/>
        <rFont val="Times New Roman"/>
        <charset val="0"/>
      </rPr>
      <t>3454m</t>
    </r>
    <r>
      <rPr>
        <sz val="18"/>
        <rFont val="方正仿宋简体"/>
        <charset val="0"/>
      </rPr>
      <t>，混凝土道路改造（沥青罩面）</t>
    </r>
    <r>
      <rPr>
        <sz val="18"/>
        <rFont val="Times New Roman"/>
        <charset val="0"/>
      </rPr>
      <t>2445m</t>
    </r>
    <r>
      <rPr>
        <sz val="18"/>
        <rFont val="方正仿宋简体"/>
        <charset val="0"/>
      </rPr>
      <t>，植草砖护坡</t>
    </r>
    <r>
      <rPr>
        <sz val="18"/>
        <rFont val="Times New Roman"/>
        <charset val="0"/>
      </rPr>
      <t>2000</t>
    </r>
    <r>
      <rPr>
        <sz val="18"/>
        <rFont val="宋体"/>
        <charset val="0"/>
      </rPr>
      <t>㎡</t>
    </r>
    <r>
      <rPr>
        <sz val="18"/>
        <rFont val="方正仿宋简体"/>
        <charset val="0"/>
      </rPr>
      <t>，新建太阳能路灯</t>
    </r>
    <r>
      <rPr>
        <sz val="18"/>
        <rFont val="Times New Roman"/>
        <charset val="0"/>
      </rPr>
      <t>20</t>
    </r>
    <r>
      <rPr>
        <sz val="18"/>
        <rFont val="方正仿宋简体"/>
        <charset val="0"/>
      </rPr>
      <t>个，维修太阳能路灯（维修灯头、电池等）</t>
    </r>
    <r>
      <rPr>
        <sz val="18"/>
        <rFont val="Times New Roman"/>
        <charset val="0"/>
      </rPr>
      <t>50</t>
    </r>
    <r>
      <rPr>
        <sz val="18"/>
        <rFont val="方正仿宋简体"/>
        <charset val="0"/>
      </rPr>
      <t>个，种植旱柳</t>
    </r>
    <r>
      <rPr>
        <sz val="18"/>
        <rFont val="Times New Roman"/>
        <charset val="0"/>
      </rPr>
      <t>50</t>
    </r>
    <r>
      <rPr>
        <sz val="18"/>
        <rFont val="方正仿宋简体"/>
        <charset val="0"/>
      </rPr>
      <t>株、刺槐</t>
    </r>
    <r>
      <rPr>
        <sz val="18"/>
        <rFont val="Times New Roman"/>
        <charset val="0"/>
      </rPr>
      <t>50</t>
    </r>
    <r>
      <rPr>
        <sz val="18"/>
        <rFont val="方正仿宋简体"/>
        <charset val="0"/>
      </rPr>
      <t>株、山桃</t>
    </r>
    <r>
      <rPr>
        <sz val="18"/>
        <rFont val="Times New Roman"/>
        <charset val="0"/>
      </rPr>
      <t>20</t>
    </r>
    <r>
      <rPr>
        <sz val="18"/>
        <rFont val="方正仿宋简体"/>
        <charset val="0"/>
      </rPr>
      <t>株、山杏</t>
    </r>
    <r>
      <rPr>
        <sz val="18"/>
        <rFont val="Times New Roman"/>
        <charset val="0"/>
      </rPr>
      <t>20</t>
    </r>
    <r>
      <rPr>
        <sz val="18"/>
        <rFont val="方正仿宋简体"/>
        <charset val="0"/>
      </rPr>
      <t>株，清理村庄残垣断壁、危旧房屋、</t>
    </r>
    <r>
      <rPr>
        <sz val="18"/>
        <rFont val="Times New Roman"/>
        <charset val="0"/>
      </rPr>
      <t>“</t>
    </r>
    <r>
      <rPr>
        <sz val="18"/>
        <rFont val="方正仿宋简体"/>
        <charset val="0"/>
      </rPr>
      <t>三大堆</t>
    </r>
    <r>
      <rPr>
        <sz val="18"/>
        <rFont val="Times New Roman"/>
        <charset val="0"/>
      </rPr>
      <t>”</t>
    </r>
    <r>
      <rPr>
        <sz val="18"/>
        <rFont val="方正仿宋简体"/>
        <charset val="0"/>
      </rPr>
      <t>等（合计）</t>
    </r>
    <r>
      <rPr>
        <sz val="18"/>
        <rFont val="Times New Roman"/>
        <charset val="0"/>
      </rPr>
      <t>2500m³</t>
    </r>
    <r>
      <rPr>
        <sz val="18"/>
        <rFont val="方正仿宋简体"/>
        <charset val="0"/>
      </rPr>
      <t>。</t>
    </r>
  </si>
  <si>
    <r>
      <rPr>
        <sz val="18"/>
        <rFont val="方正仿宋简体"/>
        <charset val="0"/>
      </rPr>
      <t>猫头梁村预计受益人口至少</t>
    </r>
    <r>
      <rPr>
        <sz val="18"/>
        <rFont val="Times New Roman"/>
        <charset val="0"/>
      </rPr>
      <t>120</t>
    </r>
    <r>
      <rPr>
        <sz val="18"/>
        <rFont val="方正仿宋简体"/>
        <charset val="0"/>
      </rPr>
      <t>人以上。</t>
    </r>
  </si>
  <si>
    <r>
      <rPr>
        <sz val="18"/>
        <color rgb="FF000000"/>
        <rFont val="方正仿宋简体"/>
        <charset val="134"/>
      </rPr>
      <t>新增混凝土道路</t>
    </r>
    <r>
      <rPr>
        <sz val="18"/>
        <color rgb="FF000000"/>
        <rFont val="Times New Roman"/>
        <charset val="134"/>
      </rPr>
      <t>3454m</t>
    </r>
    <r>
      <rPr>
        <sz val="18"/>
        <color rgb="FF000000"/>
        <rFont val="方正仿宋简体"/>
        <charset val="134"/>
      </rPr>
      <t>，混凝土道路改造（沥青罩面）</t>
    </r>
    <r>
      <rPr>
        <sz val="18"/>
        <color rgb="FF000000"/>
        <rFont val="Times New Roman"/>
        <charset val="134"/>
      </rPr>
      <t>2445m</t>
    </r>
    <r>
      <rPr>
        <sz val="18"/>
        <color rgb="FF000000"/>
        <rFont val="方正仿宋简体"/>
        <charset val="134"/>
      </rPr>
      <t>，植草砖护坡</t>
    </r>
    <r>
      <rPr>
        <sz val="18"/>
        <color rgb="FF000000"/>
        <rFont val="Times New Roman"/>
        <charset val="134"/>
      </rPr>
      <t>2000</t>
    </r>
    <r>
      <rPr>
        <sz val="18"/>
        <color rgb="FF000000"/>
        <rFont val="宋体"/>
        <charset val="134"/>
      </rPr>
      <t>㎡</t>
    </r>
    <r>
      <rPr>
        <sz val="18"/>
        <color rgb="FF000000"/>
        <rFont val="方正仿宋简体"/>
        <charset val="134"/>
      </rPr>
      <t>，新建太阳能路灯</t>
    </r>
    <r>
      <rPr>
        <sz val="18"/>
        <color rgb="FF000000"/>
        <rFont val="Times New Roman"/>
        <charset val="134"/>
      </rPr>
      <t>20</t>
    </r>
    <r>
      <rPr>
        <sz val="18"/>
        <color rgb="FF000000"/>
        <rFont val="方正仿宋简体"/>
        <charset val="134"/>
      </rPr>
      <t>个，维修太阳能路灯（维修灯头、电池等）</t>
    </r>
    <r>
      <rPr>
        <sz val="18"/>
        <color rgb="FF000000"/>
        <rFont val="Times New Roman"/>
        <charset val="134"/>
      </rPr>
      <t>50</t>
    </r>
    <r>
      <rPr>
        <sz val="18"/>
        <color rgb="FF000000"/>
        <rFont val="方正仿宋简体"/>
        <charset val="134"/>
      </rPr>
      <t>个，种植旱柳</t>
    </r>
    <r>
      <rPr>
        <sz val="18"/>
        <color rgb="FF000000"/>
        <rFont val="Times New Roman"/>
        <charset val="134"/>
      </rPr>
      <t>50</t>
    </r>
    <r>
      <rPr>
        <sz val="18"/>
        <color rgb="FF000000"/>
        <rFont val="方正仿宋简体"/>
        <charset val="134"/>
      </rPr>
      <t>株、刺槐</t>
    </r>
    <r>
      <rPr>
        <sz val="18"/>
        <color rgb="FF000000"/>
        <rFont val="Times New Roman"/>
        <charset val="134"/>
      </rPr>
      <t>50</t>
    </r>
    <r>
      <rPr>
        <sz val="18"/>
        <color rgb="FF000000"/>
        <rFont val="方正仿宋简体"/>
        <charset val="134"/>
      </rPr>
      <t>株、山桃</t>
    </r>
    <r>
      <rPr>
        <sz val="18"/>
        <color rgb="FF000000"/>
        <rFont val="Times New Roman"/>
        <charset val="134"/>
      </rPr>
      <t>20</t>
    </r>
    <r>
      <rPr>
        <sz val="18"/>
        <color rgb="FF000000"/>
        <rFont val="方正仿宋简体"/>
        <charset val="134"/>
      </rPr>
      <t>株、山杏</t>
    </r>
    <r>
      <rPr>
        <sz val="18"/>
        <color rgb="FF000000"/>
        <rFont val="Times New Roman"/>
        <charset val="134"/>
      </rPr>
      <t>20</t>
    </r>
    <r>
      <rPr>
        <sz val="18"/>
        <color rgb="FF000000"/>
        <rFont val="方正仿宋简体"/>
        <charset val="134"/>
      </rPr>
      <t>株，清理村庄残垣断壁、危旧房屋、</t>
    </r>
    <r>
      <rPr>
        <sz val="18"/>
        <color rgb="FF000000"/>
        <rFont val="Times New Roman"/>
        <charset val="134"/>
      </rPr>
      <t>“</t>
    </r>
    <r>
      <rPr>
        <sz val="18"/>
        <color rgb="FF000000"/>
        <rFont val="方正仿宋简体"/>
        <charset val="134"/>
      </rPr>
      <t>三大堆</t>
    </r>
    <r>
      <rPr>
        <sz val="18"/>
        <color rgb="FF000000"/>
        <rFont val="Times New Roman"/>
        <charset val="134"/>
      </rPr>
      <t>”</t>
    </r>
    <r>
      <rPr>
        <sz val="18"/>
        <color rgb="FF000000"/>
        <rFont val="方正仿宋简体"/>
        <charset val="134"/>
      </rPr>
      <t>等（合计）</t>
    </r>
    <r>
      <rPr>
        <sz val="18"/>
        <color rgb="FF000000"/>
        <rFont val="Times New Roman"/>
        <charset val="134"/>
      </rPr>
      <t>2500m³</t>
    </r>
    <r>
      <rPr>
        <sz val="18"/>
        <color rgb="FF000000"/>
        <rFont val="方正仿宋简体"/>
        <charset val="134"/>
      </rPr>
      <t>。</t>
    </r>
  </si>
  <si>
    <r>
      <rPr>
        <sz val="18"/>
        <rFont val="方正仿宋简体"/>
        <charset val="134"/>
      </rPr>
      <t>冯记沟乡暴记春村</t>
    </r>
    <r>
      <rPr>
        <sz val="18"/>
        <rFont val="Times New Roman"/>
        <charset val="134"/>
      </rPr>
      <t>2025</t>
    </r>
    <r>
      <rPr>
        <sz val="18"/>
        <rFont val="宋体"/>
        <charset val="134"/>
      </rPr>
      <t>年</t>
    </r>
    <r>
      <rPr>
        <sz val="18"/>
        <rFont val="方正仿宋简体"/>
        <charset val="134"/>
      </rPr>
      <t>和美乡村建设项目</t>
    </r>
  </si>
  <si>
    <r>
      <rPr>
        <sz val="18"/>
        <rFont val="方正仿宋简体"/>
        <charset val="0"/>
      </rPr>
      <t>计划资金总投入</t>
    </r>
    <r>
      <rPr>
        <sz val="18"/>
        <rFont val="Times New Roman"/>
        <charset val="0"/>
      </rPr>
      <t>300</t>
    </r>
    <r>
      <rPr>
        <sz val="18"/>
        <rFont val="方正仿宋简体"/>
        <charset val="0"/>
      </rPr>
      <t>万元，新增混凝土道路</t>
    </r>
    <r>
      <rPr>
        <sz val="18"/>
        <rFont val="Times New Roman"/>
        <charset val="0"/>
      </rPr>
      <t>5598m</t>
    </r>
    <r>
      <rPr>
        <sz val="18"/>
        <rFont val="方正仿宋简体"/>
        <charset val="0"/>
      </rPr>
      <t>，混凝土道路改造（沥青罩面）</t>
    </r>
    <r>
      <rPr>
        <sz val="18"/>
        <rFont val="Times New Roman"/>
        <charset val="0"/>
      </rPr>
      <t>289m</t>
    </r>
    <r>
      <rPr>
        <sz val="18"/>
        <rFont val="方正仿宋简体"/>
        <charset val="0"/>
      </rPr>
      <t>，拆除现状破损硬化</t>
    </r>
    <r>
      <rPr>
        <sz val="18"/>
        <rFont val="Times New Roman"/>
        <charset val="0"/>
      </rPr>
      <t>350</t>
    </r>
    <r>
      <rPr>
        <sz val="18"/>
        <rFont val="宋体"/>
        <charset val="0"/>
      </rPr>
      <t>㎡</t>
    </r>
    <r>
      <rPr>
        <sz val="18"/>
        <rFont val="方正仿宋简体"/>
        <charset val="0"/>
      </rPr>
      <t>，维修太阳能路灯（维修灯头、电池等）</t>
    </r>
    <r>
      <rPr>
        <sz val="18"/>
        <rFont val="Times New Roman"/>
        <charset val="0"/>
      </rPr>
      <t>50</t>
    </r>
    <r>
      <rPr>
        <sz val="18"/>
        <rFont val="方正仿宋简体"/>
        <charset val="0"/>
      </rPr>
      <t>个，清理村庄残垣断壁、危旧房屋、</t>
    </r>
    <r>
      <rPr>
        <sz val="18"/>
        <rFont val="Times New Roman"/>
        <charset val="0"/>
      </rPr>
      <t>“</t>
    </r>
    <r>
      <rPr>
        <sz val="18"/>
        <rFont val="方正仿宋简体"/>
        <charset val="0"/>
      </rPr>
      <t>三大堆</t>
    </r>
    <r>
      <rPr>
        <sz val="18"/>
        <rFont val="Times New Roman"/>
        <charset val="0"/>
      </rPr>
      <t>”</t>
    </r>
    <r>
      <rPr>
        <sz val="18"/>
        <rFont val="方正仿宋简体"/>
        <charset val="0"/>
      </rPr>
      <t>等（合计）</t>
    </r>
    <r>
      <rPr>
        <sz val="18"/>
        <rFont val="Times New Roman"/>
        <charset val="0"/>
      </rPr>
      <t>3150m³</t>
    </r>
    <r>
      <rPr>
        <sz val="18"/>
        <rFont val="方正仿宋简体"/>
        <charset val="0"/>
      </rPr>
      <t>。</t>
    </r>
  </si>
  <si>
    <r>
      <rPr>
        <sz val="18"/>
        <rFont val="方正仿宋简体"/>
        <charset val="0"/>
      </rPr>
      <t>暴记春村预计受益人口至少</t>
    </r>
    <r>
      <rPr>
        <sz val="18"/>
        <rFont val="Times New Roman"/>
        <charset val="0"/>
      </rPr>
      <t>150</t>
    </r>
    <r>
      <rPr>
        <sz val="18"/>
        <rFont val="方正仿宋简体"/>
        <charset val="0"/>
      </rPr>
      <t>人以上。</t>
    </r>
  </si>
  <si>
    <r>
      <rPr>
        <sz val="18"/>
        <color rgb="FF000000"/>
        <rFont val="Times New Roman"/>
        <charset val="0"/>
      </rPr>
      <t>1</t>
    </r>
    <r>
      <rPr>
        <sz val="18"/>
        <color rgb="FF000000"/>
        <rFont val="方正仿宋简体"/>
        <charset val="0"/>
      </rPr>
      <t>、产出指标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）数量指标：新增混凝土道路</t>
    </r>
    <r>
      <rPr>
        <sz val="18"/>
        <color rgb="FF000000"/>
        <rFont val="Times New Roman"/>
        <charset val="0"/>
      </rPr>
      <t>5598m</t>
    </r>
    <r>
      <rPr>
        <sz val="18"/>
        <color rgb="FF000000"/>
        <rFont val="方正仿宋简体"/>
        <charset val="0"/>
      </rPr>
      <t>，混凝土道路改造（沥青罩面）</t>
    </r>
    <r>
      <rPr>
        <sz val="18"/>
        <color rgb="FF000000"/>
        <rFont val="Times New Roman"/>
        <charset val="0"/>
      </rPr>
      <t>289m</t>
    </r>
    <r>
      <rPr>
        <sz val="18"/>
        <color rgb="FF000000"/>
        <rFont val="方正仿宋简体"/>
        <charset val="0"/>
      </rPr>
      <t>，拆除现状破损硬化</t>
    </r>
    <r>
      <rPr>
        <sz val="18"/>
        <color rgb="FF000000"/>
        <rFont val="Times New Roman"/>
        <charset val="0"/>
      </rPr>
      <t>350</t>
    </r>
    <r>
      <rPr>
        <sz val="18"/>
        <color rgb="FF000000"/>
        <rFont val="宋体"/>
        <charset val="0"/>
      </rPr>
      <t>㎡</t>
    </r>
    <r>
      <rPr>
        <sz val="18"/>
        <color rgb="FF000000"/>
        <rFont val="方正仿宋简体"/>
        <charset val="0"/>
      </rPr>
      <t>，维修太阳能路灯（维修灯头、电池等）</t>
    </r>
    <r>
      <rPr>
        <sz val="18"/>
        <color rgb="FF000000"/>
        <rFont val="Times New Roman"/>
        <charset val="0"/>
      </rPr>
      <t>50</t>
    </r>
    <r>
      <rPr>
        <sz val="18"/>
        <color rgb="FF000000"/>
        <rFont val="方正仿宋简体"/>
        <charset val="0"/>
      </rPr>
      <t>个，清理村庄残垣断壁、危旧房屋、</t>
    </r>
    <r>
      <rPr>
        <sz val="18"/>
        <color rgb="FF000000"/>
        <rFont val="Times New Roman"/>
        <charset val="0"/>
      </rPr>
      <t>“</t>
    </r>
    <r>
      <rPr>
        <sz val="18"/>
        <color rgb="FF000000"/>
        <rFont val="方正仿宋简体"/>
        <charset val="0"/>
      </rPr>
      <t>三大堆</t>
    </r>
    <r>
      <rPr>
        <sz val="18"/>
        <color rgb="FF000000"/>
        <rFont val="Times New Roman"/>
        <charset val="0"/>
      </rPr>
      <t>”</t>
    </r>
    <r>
      <rPr>
        <sz val="18"/>
        <color rgb="FF000000"/>
        <rFont val="方正仿宋简体"/>
        <charset val="0"/>
      </rPr>
      <t>等（合计）</t>
    </r>
    <r>
      <rPr>
        <sz val="18"/>
        <color rgb="FF000000"/>
        <rFont val="Times New Roman"/>
        <charset val="0"/>
      </rPr>
      <t>3150m³</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）时效指标：项目完成期限</t>
    </r>
    <r>
      <rPr>
        <sz val="18"/>
        <color rgb="FF000000"/>
        <rFont val="Times New Roman"/>
        <charset val="0"/>
      </rPr>
      <t>2025</t>
    </r>
    <r>
      <rPr>
        <sz val="18"/>
        <color rgb="FF000000"/>
        <rFont val="方正仿宋简体"/>
        <charset val="0"/>
      </rPr>
      <t>年</t>
    </r>
    <r>
      <rPr>
        <sz val="18"/>
        <color rgb="FF000000"/>
        <rFont val="Times New Roman"/>
        <charset val="0"/>
      </rPr>
      <t>12</t>
    </r>
    <r>
      <rPr>
        <sz val="18"/>
        <color rgb="FF000000"/>
        <rFont val="方正仿宋简体"/>
        <charset val="0"/>
      </rPr>
      <t>月。</t>
    </r>
    <r>
      <rPr>
        <sz val="18"/>
        <color rgb="FF000000"/>
        <rFont val="Times New Roman"/>
        <charset val="0"/>
      </rPr>
      <t xml:space="preserve">
</t>
    </r>
    <r>
      <rPr>
        <sz val="18"/>
        <color rgb="FF000000"/>
        <rFont val="方正仿宋简体"/>
        <charset val="0"/>
      </rPr>
      <t>（</t>
    </r>
    <r>
      <rPr>
        <sz val="18"/>
        <color rgb="FF000000"/>
        <rFont val="Times New Roman"/>
        <charset val="0"/>
      </rPr>
      <t>4</t>
    </r>
    <r>
      <rPr>
        <sz val="18"/>
        <color rgb="FF000000"/>
        <rFont val="方正仿宋简体"/>
        <charset val="0"/>
      </rPr>
      <t>）成本指标：投入资金</t>
    </r>
    <r>
      <rPr>
        <sz val="18"/>
        <color rgb="FF000000"/>
        <rFont val="Times New Roman"/>
        <charset val="0"/>
      </rPr>
      <t>300</t>
    </r>
    <r>
      <rPr>
        <sz val="18"/>
        <color rgb="FF000000"/>
        <rFont val="方正仿宋简体"/>
        <charset val="0"/>
      </rPr>
      <t>万元。</t>
    </r>
    <r>
      <rPr>
        <sz val="18"/>
        <color rgb="FF000000"/>
        <rFont val="Times New Roman"/>
        <charset val="0"/>
      </rPr>
      <t xml:space="preserve">
2</t>
    </r>
    <r>
      <rPr>
        <sz val="18"/>
        <color rgb="FF000000"/>
        <rFont val="方正仿宋简体"/>
        <charset val="0"/>
      </rPr>
      <t>、效益指标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）经济效益指标：</t>
    </r>
    <r>
      <rPr>
        <sz val="18"/>
        <color rgb="FF000000"/>
        <rFont val="Times New Roman"/>
        <charset val="0"/>
      </rPr>
      <t xml:space="preserve">
</t>
    </r>
    <r>
      <rPr>
        <sz val="18"/>
        <color rgb="FF000000"/>
        <rFont val="方正仿宋简体"/>
        <charset val="0"/>
      </rPr>
      <t>村民收入显著提高；</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）社会效益指标：解决本村就业，提高村民幸福指数。</t>
    </r>
    <r>
      <rPr>
        <sz val="18"/>
        <color rgb="FF000000"/>
        <rFont val="Times New Roman"/>
        <charset val="0"/>
      </rPr>
      <t xml:space="preserve">
3</t>
    </r>
    <r>
      <rPr>
        <sz val="18"/>
        <color rgb="FF000000"/>
        <rFont val="方正仿宋简体"/>
        <charset val="0"/>
      </rPr>
      <t>、满意度指标</t>
    </r>
    <r>
      <rPr>
        <sz val="18"/>
        <color rgb="FF000000"/>
        <rFont val="Times New Roman"/>
        <charset val="0"/>
      </rPr>
      <t xml:space="preserve">
</t>
    </r>
    <r>
      <rPr>
        <sz val="18"/>
        <color rgb="FF000000"/>
        <rFont val="方正仿宋简体"/>
        <charset val="0"/>
      </rPr>
      <t>（</t>
    </r>
    <r>
      <rPr>
        <sz val="18"/>
        <color rgb="FF000000"/>
        <rFont val="Times New Roman"/>
        <charset val="0"/>
      </rPr>
      <t>1</t>
    </r>
    <r>
      <rPr>
        <sz val="18"/>
        <color rgb="FF000000"/>
        <rFont val="方正仿宋简体"/>
        <charset val="0"/>
      </rPr>
      <t>）受益群众满意度：</t>
    </r>
    <r>
      <rPr>
        <sz val="18"/>
        <color rgb="FF000000"/>
        <rFont val="Times New Roman"/>
        <charset val="0"/>
      </rPr>
      <t>≥94%</t>
    </r>
    <r>
      <rPr>
        <sz val="18"/>
        <color rgb="FF000000"/>
        <rFont val="方正仿宋简体"/>
        <charset val="0"/>
      </rPr>
      <t>。</t>
    </r>
  </si>
  <si>
    <r>
      <rPr>
        <sz val="18"/>
        <rFont val="方正仿宋简体"/>
        <charset val="134"/>
      </rPr>
      <t>麻黄山乡麻黄山村</t>
    </r>
    <r>
      <rPr>
        <sz val="18"/>
        <rFont val="Times New Roman"/>
        <charset val="134"/>
      </rPr>
      <t>2025</t>
    </r>
    <r>
      <rPr>
        <sz val="18"/>
        <rFont val="宋体"/>
        <charset val="134"/>
      </rPr>
      <t>年</t>
    </r>
    <r>
      <rPr>
        <sz val="18"/>
        <rFont val="方正仿宋简体"/>
        <charset val="134"/>
      </rPr>
      <t>和美乡村建设项目</t>
    </r>
  </si>
  <si>
    <r>
      <rPr>
        <sz val="18"/>
        <rFont val="方正仿宋简体"/>
        <charset val="0"/>
      </rPr>
      <t>计划资金总投入</t>
    </r>
    <r>
      <rPr>
        <sz val="18"/>
        <rFont val="Times New Roman"/>
        <charset val="0"/>
      </rPr>
      <t>300</t>
    </r>
    <r>
      <rPr>
        <sz val="18"/>
        <rFont val="方正仿宋简体"/>
        <charset val="0"/>
      </rPr>
      <t>万元，雨水收集利用工程：新增雨水边沟</t>
    </r>
    <r>
      <rPr>
        <sz val="18"/>
        <rFont val="Times New Roman"/>
        <charset val="0"/>
      </rPr>
      <t>1075m</t>
    </r>
    <r>
      <rPr>
        <sz val="18"/>
        <rFont val="方正仿宋简体"/>
        <charset val="0"/>
      </rPr>
      <t>，雨水沉淀池</t>
    </r>
    <r>
      <rPr>
        <sz val="18"/>
        <rFont val="Times New Roman"/>
        <charset val="0"/>
      </rPr>
      <t>3</t>
    </r>
    <r>
      <rPr>
        <sz val="18"/>
        <rFont val="方正仿宋简体"/>
        <charset val="0"/>
      </rPr>
      <t>座，雨水收集池（</t>
    </r>
    <r>
      <rPr>
        <sz val="18"/>
        <rFont val="Times New Roman"/>
        <charset val="0"/>
      </rPr>
      <t>10000m³</t>
    </r>
    <r>
      <rPr>
        <sz val="18"/>
        <rFont val="方正仿宋简体"/>
        <charset val="0"/>
      </rPr>
      <t>）</t>
    </r>
    <r>
      <rPr>
        <sz val="18"/>
        <rFont val="Times New Roman"/>
        <charset val="0"/>
      </rPr>
      <t>1</t>
    </r>
    <r>
      <rPr>
        <sz val="18"/>
        <rFont val="方正仿宋简体"/>
        <charset val="0"/>
      </rPr>
      <t>座，出水口</t>
    </r>
    <r>
      <rPr>
        <sz val="18"/>
        <rFont val="Times New Roman"/>
        <charset val="0"/>
      </rPr>
      <t>3</t>
    </r>
    <r>
      <rPr>
        <sz val="18"/>
        <rFont val="方正仿宋简体"/>
        <charset val="0"/>
      </rPr>
      <t>座，泵房（含潜水泵和电气工程）</t>
    </r>
    <r>
      <rPr>
        <sz val="18"/>
        <rFont val="Times New Roman"/>
        <charset val="0"/>
      </rPr>
      <t>1</t>
    </r>
    <r>
      <rPr>
        <sz val="18"/>
        <rFont val="方正仿宋简体"/>
        <charset val="0"/>
      </rPr>
      <t>座，新增混凝土硬化面积</t>
    </r>
    <r>
      <rPr>
        <sz val="18"/>
        <rFont val="Times New Roman"/>
        <charset val="0"/>
      </rPr>
      <t>770</t>
    </r>
    <r>
      <rPr>
        <sz val="18"/>
        <rFont val="宋体"/>
        <charset val="0"/>
      </rPr>
      <t>㎡</t>
    </r>
    <r>
      <rPr>
        <sz val="18"/>
        <rFont val="方正仿宋简体"/>
        <charset val="0"/>
      </rPr>
      <t>，拆除及恢复原有硬化</t>
    </r>
    <r>
      <rPr>
        <sz val="18"/>
        <rFont val="Times New Roman"/>
        <charset val="0"/>
      </rPr>
      <t>2800</t>
    </r>
    <r>
      <rPr>
        <sz val="18"/>
        <rFont val="宋体"/>
        <charset val="0"/>
      </rPr>
      <t>㎡</t>
    </r>
    <r>
      <rPr>
        <sz val="18"/>
        <rFont val="方正仿宋简体"/>
        <charset val="0"/>
      </rPr>
      <t>，破除及恢复现状污水管道</t>
    </r>
    <r>
      <rPr>
        <sz val="18"/>
        <rFont val="Times New Roman"/>
        <charset val="0"/>
      </rPr>
      <t>500m</t>
    </r>
    <r>
      <rPr>
        <sz val="18"/>
        <rFont val="方正仿宋简体"/>
        <charset val="0"/>
      </rPr>
      <t>。</t>
    </r>
  </si>
  <si>
    <t>麻黄山村</t>
  </si>
  <si>
    <r>
      <rPr>
        <sz val="18"/>
        <rFont val="方正仿宋简体"/>
        <charset val="0"/>
      </rPr>
      <t>麻黄山村预计受益人口至少</t>
    </r>
    <r>
      <rPr>
        <sz val="18"/>
        <rFont val="Times New Roman"/>
        <charset val="0"/>
      </rPr>
      <t>100</t>
    </r>
    <r>
      <rPr>
        <sz val="18"/>
        <rFont val="方正仿宋简体"/>
        <charset val="0"/>
      </rPr>
      <t>人以上。</t>
    </r>
  </si>
  <si>
    <r>
      <rPr>
        <sz val="18"/>
        <color rgb="FF000000"/>
        <rFont val="方正仿宋简体"/>
        <charset val="134"/>
      </rPr>
      <t>雨水收集利用工程：新增雨水边沟</t>
    </r>
    <r>
      <rPr>
        <sz val="18"/>
        <color rgb="FF000000"/>
        <rFont val="Times New Roman"/>
        <charset val="134"/>
      </rPr>
      <t>1075m</t>
    </r>
    <r>
      <rPr>
        <sz val="18"/>
        <color rgb="FF000000"/>
        <rFont val="方正仿宋简体"/>
        <charset val="134"/>
      </rPr>
      <t>，雨水沉淀池</t>
    </r>
    <r>
      <rPr>
        <sz val="18"/>
        <color rgb="FF000000"/>
        <rFont val="Times New Roman"/>
        <charset val="134"/>
      </rPr>
      <t>3</t>
    </r>
    <r>
      <rPr>
        <sz val="18"/>
        <color rgb="FF000000"/>
        <rFont val="方正仿宋简体"/>
        <charset val="134"/>
      </rPr>
      <t>座，雨水收集池（</t>
    </r>
    <r>
      <rPr>
        <sz val="18"/>
        <color rgb="FF000000"/>
        <rFont val="Times New Roman"/>
        <charset val="134"/>
      </rPr>
      <t>10000m³</t>
    </r>
    <r>
      <rPr>
        <sz val="18"/>
        <color rgb="FF000000"/>
        <rFont val="方正仿宋简体"/>
        <charset val="134"/>
      </rPr>
      <t>）</t>
    </r>
    <r>
      <rPr>
        <sz val="18"/>
        <color rgb="FF000000"/>
        <rFont val="Times New Roman"/>
        <charset val="134"/>
      </rPr>
      <t>1</t>
    </r>
    <r>
      <rPr>
        <sz val="18"/>
        <color rgb="FF000000"/>
        <rFont val="方正仿宋简体"/>
        <charset val="134"/>
      </rPr>
      <t>座，出水口</t>
    </r>
    <r>
      <rPr>
        <sz val="18"/>
        <color rgb="FF000000"/>
        <rFont val="Times New Roman"/>
        <charset val="134"/>
      </rPr>
      <t>3</t>
    </r>
    <r>
      <rPr>
        <sz val="18"/>
        <color rgb="FF000000"/>
        <rFont val="方正仿宋简体"/>
        <charset val="134"/>
      </rPr>
      <t>座，泵房（含潜水泵和电气工程）</t>
    </r>
    <r>
      <rPr>
        <sz val="18"/>
        <color rgb="FF000000"/>
        <rFont val="Times New Roman"/>
        <charset val="134"/>
      </rPr>
      <t>1</t>
    </r>
    <r>
      <rPr>
        <sz val="18"/>
        <color rgb="FF000000"/>
        <rFont val="方正仿宋简体"/>
        <charset val="134"/>
      </rPr>
      <t>座，新增混凝土硬化面积</t>
    </r>
    <r>
      <rPr>
        <sz val="18"/>
        <color rgb="FF000000"/>
        <rFont val="Times New Roman"/>
        <charset val="134"/>
      </rPr>
      <t>770</t>
    </r>
    <r>
      <rPr>
        <sz val="18"/>
        <color rgb="FF000000"/>
        <rFont val="宋体"/>
        <charset val="134"/>
      </rPr>
      <t>㎡</t>
    </r>
    <r>
      <rPr>
        <sz val="18"/>
        <color rgb="FF000000"/>
        <rFont val="方正仿宋简体"/>
        <charset val="134"/>
      </rPr>
      <t>，拆除及恢复原有硬化</t>
    </r>
    <r>
      <rPr>
        <sz val="18"/>
        <color rgb="FF000000"/>
        <rFont val="Times New Roman"/>
        <charset val="134"/>
      </rPr>
      <t>2800</t>
    </r>
    <r>
      <rPr>
        <sz val="18"/>
        <color rgb="FF000000"/>
        <rFont val="宋体"/>
        <charset val="134"/>
      </rPr>
      <t>㎡</t>
    </r>
    <r>
      <rPr>
        <sz val="18"/>
        <color rgb="FF000000"/>
        <rFont val="方正仿宋简体"/>
        <charset val="134"/>
      </rPr>
      <t>，破除及恢复现状污水管道</t>
    </r>
    <r>
      <rPr>
        <sz val="18"/>
        <color rgb="FF000000"/>
        <rFont val="Times New Roman"/>
        <charset val="134"/>
      </rPr>
      <t>500m</t>
    </r>
    <r>
      <rPr>
        <sz val="18"/>
        <color rgb="FF000000"/>
        <rFont val="方正仿宋简体"/>
        <charset val="134"/>
      </rPr>
      <t>。</t>
    </r>
  </si>
  <si>
    <r>
      <rPr>
        <sz val="18"/>
        <rFont val="Times New Roman"/>
        <charset val="134"/>
      </rPr>
      <t>2025</t>
    </r>
    <r>
      <rPr>
        <sz val="18"/>
        <rFont val="方正仿宋简体"/>
        <charset val="134"/>
      </rPr>
      <t>年花马池镇南苑社区污水排放四区改造工程项目</t>
    </r>
  </si>
  <si>
    <r>
      <rPr>
        <sz val="18"/>
        <rFont val="方正仿宋简体"/>
        <charset val="0"/>
      </rPr>
      <t>计划资金总投入</t>
    </r>
    <r>
      <rPr>
        <sz val="18"/>
        <rFont val="Times New Roman"/>
        <charset val="0"/>
      </rPr>
      <t>663.4</t>
    </r>
    <r>
      <rPr>
        <sz val="18"/>
        <rFont val="方正仿宋简体"/>
        <charset val="0"/>
      </rPr>
      <t>万元，用于</t>
    </r>
    <r>
      <rPr>
        <sz val="18"/>
        <rFont val="宋体"/>
        <charset val="0"/>
      </rPr>
      <t>完成污水排放系统改造</t>
    </r>
    <r>
      <rPr>
        <sz val="18"/>
        <rFont val="Times New Roman"/>
        <charset val="0"/>
      </rPr>
      <t>1</t>
    </r>
    <r>
      <rPr>
        <sz val="18"/>
        <rFont val="宋体"/>
        <charset val="0"/>
      </rPr>
      <t>处。新建</t>
    </r>
    <r>
      <rPr>
        <sz val="18"/>
        <rFont val="Times New Roman"/>
        <charset val="0"/>
      </rPr>
      <t>DN300</t>
    </r>
    <r>
      <rPr>
        <sz val="18"/>
        <rFont val="宋体"/>
        <charset val="0"/>
      </rPr>
      <t>钢筋混凝土Ⅱ管（污水支管）</t>
    </r>
    <r>
      <rPr>
        <sz val="18"/>
        <rFont val="Times New Roman"/>
        <charset val="0"/>
      </rPr>
      <t>4080</t>
    </r>
    <r>
      <rPr>
        <sz val="18"/>
        <rFont val="宋体"/>
        <charset val="0"/>
      </rPr>
      <t>米，</t>
    </r>
    <r>
      <rPr>
        <sz val="18"/>
        <rFont val="Times New Roman"/>
        <charset val="0"/>
      </rPr>
      <t>DN400</t>
    </r>
    <r>
      <rPr>
        <sz val="18"/>
        <rFont val="宋体"/>
        <charset val="0"/>
      </rPr>
      <t>钢筋混凝土Ⅱ管（污水主管）</t>
    </r>
    <r>
      <rPr>
        <sz val="18"/>
        <rFont val="Times New Roman"/>
        <charset val="0"/>
      </rPr>
      <t>260</t>
    </r>
    <r>
      <rPr>
        <sz val="18"/>
        <rFont val="宋体"/>
        <charset val="0"/>
      </rPr>
      <t>米，</t>
    </r>
    <r>
      <rPr>
        <sz val="18"/>
        <rFont val="Times New Roman"/>
        <charset val="0"/>
      </rPr>
      <t>DN400</t>
    </r>
    <r>
      <rPr>
        <sz val="18"/>
        <rFont val="宋体"/>
        <charset val="0"/>
      </rPr>
      <t>钢筋混凝土Ⅱ管（雨水管道）</t>
    </r>
    <r>
      <rPr>
        <sz val="18"/>
        <rFont val="Times New Roman"/>
        <charset val="0"/>
      </rPr>
      <t>560</t>
    </r>
    <r>
      <rPr>
        <sz val="18"/>
        <rFont val="宋体"/>
        <charset val="0"/>
      </rPr>
      <t>米，</t>
    </r>
    <r>
      <rPr>
        <sz val="18"/>
        <rFont val="Times New Roman"/>
        <charset val="0"/>
      </rPr>
      <t>DN300</t>
    </r>
    <r>
      <rPr>
        <sz val="18"/>
        <rFont val="宋体"/>
        <charset val="0"/>
      </rPr>
      <t>钢筋混凝土Ⅱ管（雨水管道）</t>
    </r>
    <r>
      <rPr>
        <sz val="18"/>
        <rFont val="Times New Roman"/>
        <charset val="0"/>
      </rPr>
      <t>60</t>
    </r>
    <r>
      <rPr>
        <sz val="18"/>
        <rFont val="宋体"/>
        <charset val="0"/>
      </rPr>
      <t>米，入户管沟</t>
    </r>
    <r>
      <rPr>
        <sz val="18"/>
        <rFont val="Times New Roman"/>
        <charset val="0"/>
      </rPr>
      <t>1100</t>
    </r>
    <r>
      <rPr>
        <sz val="18"/>
        <rFont val="宋体"/>
        <charset val="0"/>
      </rPr>
      <t>米，</t>
    </r>
    <r>
      <rPr>
        <sz val="18"/>
        <rFont val="Times New Roman"/>
        <charset val="0"/>
      </rPr>
      <t>50</t>
    </r>
    <r>
      <rPr>
        <sz val="18"/>
        <rFont val="宋体"/>
        <charset val="0"/>
      </rPr>
      <t>立方米化粪池</t>
    </r>
    <r>
      <rPr>
        <sz val="18"/>
        <rFont val="Times New Roman"/>
        <charset val="0"/>
      </rPr>
      <t>1</t>
    </r>
    <r>
      <rPr>
        <sz val="18"/>
        <rFont val="宋体"/>
        <charset val="0"/>
      </rPr>
      <t>座，偏沟式双篦联合雨水口</t>
    </r>
    <r>
      <rPr>
        <sz val="18"/>
        <rFont val="Times New Roman"/>
        <charset val="0"/>
      </rPr>
      <t>14</t>
    </r>
    <r>
      <rPr>
        <sz val="18"/>
        <rFont val="宋体"/>
        <charset val="0"/>
      </rPr>
      <t>座，钢筋混凝土污水检查井（</t>
    </r>
    <r>
      <rPr>
        <sz val="18"/>
        <rFont val="Times New Roman"/>
        <charset val="0"/>
      </rPr>
      <t>1200*1100</t>
    </r>
    <r>
      <rPr>
        <sz val="18"/>
        <rFont val="宋体"/>
        <charset val="0"/>
      </rPr>
      <t>）</t>
    </r>
    <r>
      <rPr>
        <sz val="18"/>
        <rFont val="Times New Roman"/>
        <charset val="0"/>
      </rPr>
      <t>230</t>
    </r>
    <r>
      <rPr>
        <sz val="18"/>
        <rFont val="宋体"/>
        <charset val="0"/>
      </rPr>
      <t>座；矩形钢筋混凝土雨水检查井（</t>
    </r>
    <r>
      <rPr>
        <sz val="18"/>
        <rFont val="Times New Roman"/>
        <charset val="0"/>
      </rPr>
      <t>1200*1100</t>
    </r>
    <r>
      <rPr>
        <sz val="18"/>
        <rFont val="宋体"/>
        <charset val="0"/>
      </rPr>
      <t>）</t>
    </r>
    <r>
      <rPr>
        <sz val="18"/>
        <rFont val="Times New Roman"/>
        <charset val="0"/>
      </rPr>
      <t>17</t>
    </r>
    <r>
      <rPr>
        <sz val="18"/>
        <rFont val="宋体"/>
        <charset val="0"/>
      </rPr>
      <t>座，拆除并新建混凝土道牙（</t>
    </r>
    <r>
      <rPr>
        <sz val="18"/>
        <rFont val="Times New Roman"/>
        <charset val="0"/>
      </rPr>
      <t>80*15*25cm</t>
    </r>
    <r>
      <rPr>
        <sz val="18"/>
        <rFont val="宋体"/>
        <charset val="0"/>
      </rPr>
      <t>）</t>
    </r>
    <r>
      <rPr>
        <sz val="18"/>
        <rFont val="Times New Roman"/>
        <charset val="0"/>
      </rPr>
      <t>1400</t>
    </r>
    <r>
      <rPr>
        <sz val="18"/>
        <rFont val="宋体"/>
        <charset val="0"/>
      </rPr>
      <t>米，现状混凝土检查井拆除</t>
    </r>
    <r>
      <rPr>
        <sz val="18"/>
        <rFont val="Times New Roman"/>
        <charset val="0"/>
      </rPr>
      <t>60</t>
    </r>
    <r>
      <rPr>
        <sz val="18"/>
        <rFont val="宋体"/>
        <charset val="0"/>
      </rPr>
      <t>座，现状给水管道破坏后恢复</t>
    </r>
    <r>
      <rPr>
        <sz val="18"/>
        <rFont val="Times New Roman"/>
        <charset val="0"/>
      </rPr>
      <t>PE</t>
    </r>
    <r>
      <rPr>
        <sz val="18"/>
        <rFont val="宋体"/>
        <charset val="0"/>
      </rPr>
      <t>给水管</t>
    </r>
    <r>
      <rPr>
        <sz val="18"/>
        <rFont val="Times New Roman"/>
        <charset val="0"/>
      </rPr>
      <t>320</t>
    </r>
    <r>
      <rPr>
        <sz val="18"/>
        <rFont val="宋体"/>
        <charset val="0"/>
      </rPr>
      <t>米，拆除面包砖</t>
    </r>
    <r>
      <rPr>
        <sz val="18"/>
        <rFont val="Times New Roman"/>
        <charset val="0"/>
      </rPr>
      <t>11500</t>
    </r>
    <r>
      <rPr>
        <sz val="18"/>
        <rFont val="宋体"/>
        <charset val="0"/>
      </rPr>
      <t>平方米，恢复面包砖</t>
    </r>
    <r>
      <rPr>
        <sz val="18"/>
        <rFont val="Times New Roman"/>
        <charset val="0"/>
      </rPr>
      <t>5100</t>
    </r>
    <r>
      <rPr>
        <sz val="18"/>
        <rFont val="宋体"/>
        <charset val="0"/>
      </rPr>
      <t>平方米，拆除及恢复混凝土路面</t>
    </r>
    <r>
      <rPr>
        <sz val="18"/>
        <rFont val="Times New Roman"/>
        <charset val="0"/>
      </rPr>
      <t>9720</t>
    </r>
    <r>
      <rPr>
        <sz val="18"/>
        <rFont val="宋体"/>
        <charset val="0"/>
      </rPr>
      <t>平方米，拆除及恢复沥青路面</t>
    </r>
    <r>
      <rPr>
        <sz val="18"/>
        <rFont val="Times New Roman"/>
        <charset val="0"/>
      </rPr>
      <t>3650</t>
    </r>
    <r>
      <rPr>
        <sz val="18"/>
        <rFont val="宋体"/>
        <charset val="0"/>
      </rPr>
      <t>平方米。</t>
    </r>
  </si>
  <si>
    <t>南苑村</t>
  </si>
  <si>
    <r>
      <rPr>
        <sz val="18"/>
        <rFont val="方正仿宋简体"/>
        <charset val="0"/>
      </rPr>
      <t>南苑村预计受益人口至少</t>
    </r>
    <r>
      <rPr>
        <sz val="18"/>
        <rFont val="Times New Roman"/>
        <charset val="0"/>
      </rPr>
      <t>3000</t>
    </r>
    <r>
      <rPr>
        <sz val="18"/>
        <rFont val="方正仿宋简体"/>
        <charset val="0"/>
      </rPr>
      <t>人以上。</t>
    </r>
  </si>
  <si>
    <r>
      <rPr>
        <sz val="18"/>
        <rFont val="方正仿宋简体"/>
        <charset val="134"/>
      </rPr>
      <t>计划投入资金</t>
    </r>
    <r>
      <rPr>
        <sz val="18"/>
        <rFont val="Times New Roman"/>
        <charset val="134"/>
      </rPr>
      <t>663.4</t>
    </r>
    <r>
      <rPr>
        <sz val="18"/>
        <rFont val="方正仿宋简体"/>
        <charset val="134"/>
      </rPr>
      <t>万元，通过改造提升四区污水排放系统</t>
    </r>
    <r>
      <rPr>
        <sz val="18"/>
        <rFont val="Times New Roman"/>
        <charset val="134"/>
      </rPr>
      <t>1</t>
    </r>
    <r>
      <rPr>
        <sz val="18"/>
        <rFont val="方正仿宋简体"/>
        <charset val="134"/>
      </rPr>
      <t>处，其中花马池镇惠泽村</t>
    </r>
    <r>
      <rPr>
        <sz val="18"/>
        <rFont val="Times New Roman"/>
        <charset val="134"/>
      </rPr>
      <t>4</t>
    </r>
    <r>
      <rPr>
        <sz val="18"/>
        <rFont val="方正仿宋简体"/>
        <charset val="134"/>
      </rPr>
      <t>公里、新建预制成品钢筋混凝土排水检查井（</t>
    </r>
    <r>
      <rPr>
        <sz val="18"/>
        <rFont val="Times New Roman"/>
        <charset val="134"/>
      </rPr>
      <t>1500*1100</t>
    </r>
    <r>
      <rPr>
        <sz val="18"/>
        <rFont val="方正仿宋简体"/>
        <charset val="134"/>
      </rPr>
      <t>）</t>
    </r>
    <r>
      <rPr>
        <sz val="18"/>
        <rFont val="Times New Roman"/>
        <charset val="134"/>
      </rPr>
      <t>245</t>
    </r>
    <r>
      <rPr>
        <sz val="18"/>
        <rFont val="方正仿宋简体"/>
        <charset val="134"/>
      </rPr>
      <t>座。完善村庄基础设施，改善村庄人居环境。</t>
    </r>
  </si>
  <si>
    <r>
      <rPr>
        <sz val="18"/>
        <rFont val="方正仿宋简体"/>
        <charset val="134"/>
      </rPr>
      <t>一是完善基础设施建设，有助于改善村容村貌，解决村庄脏乱差的现状，提升村民的生活质量和幸福感，二是方便进一步推动乡村文明建设，提升村民的文化素养和道德（花马池镇</t>
    </r>
    <r>
      <rPr>
        <sz val="18"/>
        <rFont val="Times New Roman"/>
        <charset val="134"/>
      </rPr>
      <t>)</t>
    </r>
    <r>
      <rPr>
        <sz val="18"/>
        <rFont val="方正仿宋简体"/>
        <charset val="134"/>
      </rPr>
      <t>预计受益人口至少</t>
    </r>
    <r>
      <rPr>
        <sz val="18"/>
        <rFont val="Times New Roman"/>
        <charset val="134"/>
      </rPr>
      <t>3000</t>
    </r>
    <r>
      <rPr>
        <sz val="18"/>
        <rFont val="方正仿宋简体"/>
        <charset val="134"/>
      </rPr>
      <t>人以上。</t>
    </r>
  </si>
  <si>
    <r>
      <rPr>
        <sz val="18"/>
        <rFont val="方正仿宋简体"/>
        <charset val="0"/>
      </rPr>
      <t>花马池镇长城村</t>
    </r>
    <r>
      <rPr>
        <sz val="18"/>
        <rFont val="Times New Roman"/>
        <charset val="0"/>
      </rPr>
      <t>2025</t>
    </r>
    <r>
      <rPr>
        <sz val="18"/>
        <rFont val="方正仿宋简体"/>
        <charset val="0"/>
      </rPr>
      <t>年环境人居环境改善项目</t>
    </r>
  </si>
  <si>
    <r>
      <rPr>
        <sz val="18"/>
        <rFont val="方正仿宋简体"/>
        <charset val="0"/>
      </rPr>
      <t>计划资金总投入</t>
    </r>
    <r>
      <rPr>
        <sz val="18"/>
        <rFont val="Times New Roman"/>
        <charset val="0"/>
      </rPr>
      <t>160.5</t>
    </r>
    <r>
      <rPr>
        <sz val="18"/>
        <rFont val="方正仿宋简体"/>
        <charset val="0"/>
      </rPr>
      <t>万元，深井自然村巷道面包砖硬化</t>
    </r>
    <r>
      <rPr>
        <sz val="18"/>
        <rFont val="Times New Roman"/>
        <charset val="0"/>
      </rPr>
      <t>8500</t>
    </r>
    <r>
      <rPr>
        <sz val="18"/>
        <rFont val="宋体"/>
        <charset val="0"/>
      </rPr>
      <t>㎡</t>
    </r>
    <r>
      <rPr>
        <sz val="18"/>
        <rFont val="方正仿宋简体"/>
        <charset val="0"/>
      </rPr>
      <t>，混凝土道牙</t>
    </r>
    <r>
      <rPr>
        <sz val="18"/>
        <rFont val="Times New Roman"/>
        <charset val="0"/>
      </rPr>
      <t>2400</t>
    </r>
    <r>
      <rPr>
        <sz val="18"/>
        <rFont val="方正仿宋简体"/>
        <charset val="0"/>
      </rPr>
      <t>米，植草砖护坡</t>
    </r>
    <r>
      <rPr>
        <sz val="18"/>
        <rFont val="Times New Roman"/>
        <charset val="0"/>
      </rPr>
      <t>1000</t>
    </r>
    <r>
      <rPr>
        <sz val="18"/>
        <rFont val="宋体"/>
        <charset val="0"/>
      </rPr>
      <t>㎡</t>
    </r>
    <r>
      <rPr>
        <sz val="18"/>
        <rFont val="方正仿宋简体"/>
        <charset val="0"/>
      </rPr>
      <t>；新修混凝土道路</t>
    </r>
    <r>
      <rPr>
        <sz val="18"/>
        <rFont val="Times New Roman"/>
        <charset val="0"/>
      </rPr>
      <t>1</t>
    </r>
    <r>
      <rPr>
        <sz val="18"/>
        <rFont val="方正仿宋简体"/>
        <charset val="0"/>
      </rPr>
      <t>公里；为辖区内养</t>
    </r>
    <r>
      <rPr>
        <sz val="18"/>
        <rFont val="Times New Roman"/>
        <charset val="0"/>
      </rPr>
      <t>6</t>
    </r>
    <r>
      <rPr>
        <sz val="18"/>
        <rFont val="方正仿宋简体"/>
        <charset val="0"/>
      </rPr>
      <t>个养殖园区配备</t>
    </r>
    <r>
      <rPr>
        <sz val="18"/>
        <rFont val="Times New Roman"/>
        <charset val="0"/>
      </rPr>
      <t>8</t>
    </r>
    <r>
      <rPr>
        <sz val="18"/>
        <rFont val="方正仿宋简体"/>
        <charset val="0"/>
      </rPr>
      <t>立方米平顶垃圾箱</t>
    </r>
    <r>
      <rPr>
        <sz val="18"/>
        <rFont val="Times New Roman"/>
        <charset val="0"/>
      </rPr>
      <t>20</t>
    </r>
    <r>
      <rPr>
        <sz val="18"/>
        <rFont val="方正仿宋简体"/>
        <charset val="0"/>
      </rPr>
      <t>个，同时对堆乱放及私搭乱建等卫生死角进行整治。</t>
    </r>
  </si>
  <si>
    <r>
      <rPr>
        <sz val="18"/>
        <rFont val="方正仿宋简体"/>
        <charset val="0"/>
      </rPr>
      <t>长城村、</t>
    </r>
    <r>
      <rPr>
        <sz val="18"/>
        <rFont val="Times New Roman"/>
        <charset val="0"/>
      </rPr>
      <t xml:space="preserve">
</t>
    </r>
    <r>
      <rPr>
        <sz val="18"/>
        <rFont val="方正仿宋简体"/>
        <charset val="0"/>
      </rPr>
      <t>田记掌村</t>
    </r>
  </si>
  <si>
    <r>
      <rPr>
        <sz val="18"/>
        <rFont val="方正仿宋简体"/>
        <charset val="0"/>
      </rPr>
      <t>花马池镇</t>
    </r>
    <r>
      <rPr>
        <sz val="18"/>
        <rFont val="Times New Roman"/>
        <charset val="0"/>
      </rPr>
      <t xml:space="preserve">
</t>
    </r>
    <r>
      <rPr>
        <sz val="18"/>
        <rFont val="方正仿宋简体"/>
        <charset val="0"/>
      </rPr>
      <t>预计受益人口至少</t>
    </r>
    <r>
      <rPr>
        <sz val="18"/>
        <rFont val="Times New Roman"/>
        <charset val="0"/>
      </rPr>
      <t>800</t>
    </r>
    <r>
      <rPr>
        <sz val="18"/>
        <rFont val="方正仿宋简体"/>
        <charset val="0"/>
      </rPr>
      <t>人以上。</t>
    </r>
  </si>
  <si>
    <r>
      <rPr>
        <sz val="18"/>
        <color rgb="FF000000"/>
        <rFont val="方正仿宋简体"/>
        <charset val="134"/>
      </rPr>
      <t>计划投资</t>
    </r>
    <r>
      <rPr>
        <sz val="18"/>
        <color rgb="FF000000"/>
        <rFont val="Times New Roman"/>
        <charset val="134"/>
      </rPr>
      <t>160.5</t>
    </r>
    <r>
      <rPr>
        <sz val="18"/>
        <color rgb="FF000000"/>
        <rFont val="方正仿宋简体"/>
        <charset val="134"/>
      </rPr>
      <t>万元，深井自然村巷道面包砖硬化</t>
    </r>
    <r>
      <rPr>
        <sz val="18"/>
        <color rgb="FF000000"/>
        <rFont val="Times New Roman"/>
        <charset val="134"/>
      </rPr>
      <t>8500</t>
    </r>
    <r>
      <rPr>
        <sz val="18"/>
        <color rgb="FF000000"/>
        <rFont val="宋体"/>
        <charset val="134"/>
      </rPr>
      <t>㎡</t>
    </r>
    <r>
      <rPr>
        <sz val="18"/>
        <color rgb="FF000000"/>
        <rFont val="方正仿宋简体"/>
        <charset val="134"/>
      </rPr>
      <t>。新修混凝土道路</t>
    </r>
    <r>
      <rPr>
        <sz val="18"/>
        <color rgb="FF000000"/>
        <rFont val="Times New Roman"/>
        <charset val="134"/>
      </rPr>
      <t>1</t>
    </r>
    <r>
      <rPr>
        <sz val="18"/>
        <color rgb="FF000000"/>
        <rFont val="方正仿宋简体"/>
        <charset val="134"/>
      </rPr>
      <t>公里；为辖区内养</t>
    </r>
    <r>
      <rPr>
        <sz val="18"/>
        <color rgb="FF000000"/>
        <rFont val="Times New Roman"/>
        <charset val="134"/>
      </rPr>
      <t>6</t>
    </r>
    <r>
      <rPr>
        <sz val="18"/>
        <color rgb="FF000000"/>
        <rFont val="方正仿宋简体"/>
        <charset val="134"/>
      </rPr>
      <t>个养殖园区配备</t>
    </r>
    <r>
      <rPr>
        <sz val="18"/>
        <color rgb="FF000000"/>
        <rFont val="Times New Roman"/>
        <charset val="134"/>
      </rPr>
      <t>8</t>
    </r>
    <r>
      <rPr>
        <sz val="18"/>
        <color rgb="FF000000"/>
        <rFont val="方正仿宋简体"/>
        <charset val="134"/>
      </rPr>
      <t>立方米平顶垃圾箱</t>
    </r>
    <r>
      <rPr>
        <sz val="18"/>
        <color rgb="FF000000"/>
        <rFont val="Times New Roman"/>
        <charset val="134"/>
      </rPr>
      <t>20</t>
    </r>
    <r>
      <rPr>
        <sz val="18"/>
        <color rgb="FF000000"/>
        <rFont val="方正仿宋简体"/>
        <charset val="134"/>
      </rPr>
      <t>个</t>
    </r>
  </si>
  <si>
    <r>
      <rPr>
        <sz val="18"/>
        <color rgb="FF000000"/>
        <rFont val="方正仿宋简体"/>
        <charset val="134"/>
      </rPr>
      <t>一是完善基础设施建设，提供交通便捷、环境改善，提升交通便利性。</t>
    </r>
    <r>
      <rPr>
        <sz val="18"/>
        <color rgb="FF000000"/>
        <rFont val="Times New Roman"/>
        <charset val="134"/>
      </rPr>
      <t xml:space="preserve">
</t>
    </r>
    <r>
      <rPr>
        <sz val="18"/>
        <color rgb="FF000000"/>
        <rFont val="方正仿宋简体"/>
        <charset val="134"/>
      </rPr>
      <t>二是有助于改善村容村貌，提升村民的生活质量和幸福感，同时，整洁有序的巷道环境也有助干提升村庄的整体形象和吸引力。</t>
    </r>
    <r>
      <rPr>
        <sz val="18"/>
        <color rgb="FF000000"/>
        <rFont val="Times New Roman"/>
        <charset val="134"/>
      </rPr>
      <t xml:space="preserve">
</t>
    </r>
    <r>
      <rPr>
        <sz val="18"/>
        <color rgb="FF000000"/>
        <rFont val="方正仿宋简体"/>
        <charset val="134"/>
      </rPr>
      <t>三是方便进一步推动乡村文明建设，提升村民的文化素养和道德（花马池镇</t>
    </r>
    <r>
      <rPr>
        <sz val="18"/>
        <color rgb="FF000000"/>
        <rFont val="Times New Roman"/>
        <charset val="134"/>
      </rPr>
      <t>)</t>
    </r>
  </si>
  <si>
    <r>
      <rPr>
        <sz val="18"/>
        <rFont val="Times New Roman"/>
        <charset val="134"/>
      </rPr>
      <t>2025</t>
    </r>
    <r>
      <rPr>
        <sz val="18"/>
        <rFont val="方正仿宋简体"/>
        <charset val="134"/>
      </rPr>
      <t>年花马池镇人居环境城乡结合部集中整治项目</t>
    </r>
  </si>
  <si>
    <r>
      <rPr>
        <sz val="18"/>
        <rFont val="方正仿宋简体"/>
        <charset val="0"/>
      </rPr>
      <t>计划资金总投入</t>
    </r>
    <r>
      <rPr>
        <sz val="18"/>
        <rFont val="Times New Roman"/>
        <charset val="0"/>
      </rPr>
      <t>274</t>
    </r>
    <r>
      <rPr>
        <sz val="18"/>
        <rFont val="方正仿宋简体"/>
        <charset val="0"/>
      </rPr>
      <t>万元，用于1.对北塘新村、沟沿、惠泽等城乡结合部庄点实行重点治理，全面清理乱堆乱放、私搭乱建并规范垃圾收集点位；2.同步推进农业生产区域环境提升工程，完成深井、五堡等7处养殖园区及惠泽、四墩子等5个种植园区的生产生活垃圾专项清理；3.完成巷道面包砖硬化7500平方米，新修（维修）混凝土道路1.5公里；4.配置26个8立方米周转垃圾箱及335个240升标准铁质垃圾桶。</t>
    </r>
  </si>
  <si>
    <r>
      <rPr>
        <sz val="18"/>
        <rFont val="方正仿宋简体"/>
        <charset val="0"/>
      </rPr>
      <t>花马池镇预计受益人口至少</t>
    </r>
    <r>
      <rPr>
        <sz val="18"/>
        <rFont val="Times New Roman"/>
        <charset val="0"/>
      </rPr>
      <t>2000</t>
    </r>
    <r>
      <rPr>
        <sz val="18"/>
        <rFont val="方正仿宋简体"/>
        <charset val="0"/>
      </rPr>
      <t>人以上。</t>
    </r>
  </si>
  <si>
    <r>
      <rPr>
        <sz val="18"/>
        <rFont val="方正仿宋简体"/>
        <charset val="134"/>
      </rPr>
      <t>计划投资</t>
    </r>
    <r>
      <rPr>
        <sz val="18"/>
        <rFont val="Times New Roman"/>
        <charset val="134"/>
      </rPr>
      <t>274</t>
    </r>
    <r>
      <rPr>
        <sz val="18"/>
        <rFont val="方正仿宋简体"/>
        <charset val="134"/>
      </rPr>
      <t>万元，购买</t>
    </r>
    <r>
      <rPr>
        <sz val="18"/>
        <rFont val="Times New Roman"/>
        <charset val="134"/>
      </rPr>
      <t>26</t>
    </r>
    <r>
      <rPr>
        <sz val="18"/>
        <rFont val="方正仿宋简体"/>
        <charset val="134"/>
      </rPr>
      <t>个</t>
    </r>
    <r>
      <rPr>
        <sz val="18"/>
        <rFont val="Times New Roman"/>
        <charset val="134"/>
      </rPr>
      <t>8</t>
    </r>
    <r>
      <rPr>
        <sz val="18"/>
        <rFont val="方正仿宋简体"/>
        <charset val="134"/>
      </rPr>
      <t>立方米周转垃圾箱及</t>
    </r>
    <r>
      <rPr>
        <sz val="18"/>
        <rFont val="Times New Roman"/>
        <charset val="134"/>
      </rPr>
      <t>335</t>
    </r>
    <r>
      <rPr>
        <sz val="18"/>
        <rFont val="方正仿宋简体"/>
        <charset val="134"/>
      </rPr>
      <t>个</t>
    </r>
    <r>
      <rPr>
        <sz val="18"/>
        <rFont val="Times New Roman"/>
        <charset val="134"/>
      </rPr>
      <t>240</t>
    </r>
    <r>
      <rPr>
        <sz val="18"/>
        <rFont val="方正仿宋简体"/>
        <charset val="134"/>
      </rPr>
      <t>升标准铁质垃圾桶，新建一座中转站，完成深井、五堡等</t>
    </r>
    <r>
      <rPr>
        <sz val="18"/>
        <rFont val="Times New Roman"/>
        <charset val="134"/>
      </rPr>
      <t>7</t>
    </r>
    <r>
      <rPr>
        <sz val="18"/>
        <rFont val="方正仿宋简体"/>
        <charset val="134"/>
      </rPr>
      <t>处养殖园区及惠泽、四墩子等</t>
    </r>
    <r>
      <rPr>
        <sz val="18"/>
        <rFont val="Times New Roman"/>
        <charset val="134"/>
      </rPr>
      <t>5</t>
    </r>
    <r>
      <rPr>
        <sz val="18"/>
        <rFont val="方正仿宋简体"/>
        <charset val="134"/>
      </rPr>
      <t>个种植园区的生产生活垃圾专项清理；</t>
    </r>
  </si>
  <si>
    <r>
      <rPr>
        <sz val="18"/>
        <rFont val="方正仿宋简体"/>
        <charset val="134"/>
      </rPr>
      <t>一是完善基础设施建设，有助于改善村容村貌，解决村庄脏乱差的现状，提升村民的生活质量和幸福感，二是方便进一步推动乡村文明建设，提升村民的文化素养和道德（花马池镇</t>
    </r>
    <r>
      <rPr>
        <sz val="18"/>
        <rFont val="Times New Roman"/>
        <charset val="134"/>
      </rPr>
      <t>)</t>
    </r>
    <r>
      <rPr>
        <sz val="18"/>
        <rFont val="方正仿宋简体"/>
        <charset val="134"/>
      </rPr>
      <t>预计受益人口至少</t>
    </r>
    <r>
      <rPr>
        <sz val="18"/>
        <rFont val="Times New Roman"/>
        <charset val="134"/>
      </rPr>
      <t>2000</t>
    </r>
    <r>
      <rPr>
        <sz val="18"/>
        <rFont val="方正仿宋简体"/>
        <charset val="134"/>
      </rPr>
      <t>人以上。</t>
    </r>
  </si>
  <si>
    <r>
      <rPr>
        <sz val="18"/>
        <rFont val="Times New Roman"/>
        <charset val="134"/>
      </rPr>
      <t>2025</t>
    </r>
    <r>
      <rPr>
        <sz val="18"/>
        <rFont val="方正仿宋简体"/>
        <charset val="134"/>
      </rPr>
      <t>年大水坑镇大水坑村西组道路排水管网及南环路人居环境整治工程项目</t>
    </r>
  </si>
  <si>
    <r>
      <rPr>
        <sz val="18"/>
        <rFont val="方正仿宋简体"/>
        <charset val="0"/>
      </rPr>
      <t>计划资金总投入</t>
    </r>
    <r>
      <rPr>
        <sz val="18"/>
        <rFont val="Times New Roman"/>
        <charset val="0"/>
      </rPr>
      <t>973.7</t>
    </r>
    <r>
      <rPr>
        <sz val="18"/>
        <rFont val="方正仿宋简体"/>
        <charset val="0"/>
      </rPr>
      <t>万元，用于完成大水坑村西组排水管网及道路改造提升和南环路人居环境整治工程项目。其中，计划对大水坑村金融南路（兴盛－南环）880余米、大兴路（兴盛－金阜）330余米、兴民路（兴盛－金阜）280余米排水管网及道路进行维修改造提升；计划在南环路两侧实施人居环境整治项目，主要对南环路两侧进行硬化铺装3200余平方米、维修破损道路以及环境整治等。</t>
    </r>
  </si>
  <si>
    <r>
      <rPr>
        <sz val="18"/>
        <rFont val="方正仿宋简体"/>
        <charset val="0"/>
      </rPr>
      <t>大水坑镇预计受益人口至少</t>
    </r>
    <r>
      <rPr>
        <sz val="18"/>
        <rFont val="Times New Roman"/>
        <charset val="0"/>
      </rPr>
      <t>5000</t>
    </r>
    <r>
      <rPr>
        <sz val="18"/>
        <rFont val="方正仿宋简体"/>
        <charset val="0"/>
      </rPr>
      <t>人以上。</t>
    </r>
  </si>
  <si>
    <r>
      <rPr>
        <sz val="18"/>
        <rFont val="方正仿宋简体"/>
        <charset val="134"/>
      </rPr>
      <t>投资</t>
    </r>
    <r>
      <rPr>
        <sz val="18"/>
        <rFont val="Times New Roman"/>
        <charset val="134"/>
      </rPr>
      <t>973.7</t>
    </r>
    <r>
      <rPr>
        <sz val="18"/>
        <rFont val="方正仿宋简体"/>
        <charset val="134"/>
      </rPr>
      <t>万元，用于拓展公共活动空间，美化道路周边环境，增强村庄整体风貌。通过实施大水坑村西组排水管网维修、道路修复及南环路人居环境整治工程，有效改善大水坑村及南环路周边的基础设施条件和人居环境，提升居民的生活质量和满意度，促进区域的可持续发展，村庄基础设施完好率显著提高，人居环境得到根本性改善，为村庄可持续发展奠定坚实基础。</t>
    </r>
  </si>
  <si>
    <r>
      <rPr>
        <sz val="18"/>
        <rFont val="方正仿宋简体"/>
        <charset val="0"/>
      </rPr>
      <t>一是完善基础设施建设，有助于改善村容村貌，提升村民的生活质量和幸福感；二是进一步推动乡村文明建设，提升村民的文化素养和道德；三是带动周边群众务工，增加群众收入。预计受益人口至少</t>
    </r>
    <r>
      <rPr>
        <sz val="18"/>
        <rFont val="Times New Roman"/>
        <charset val="0"/>
      </rPr>
      <t>5000</t>
    </r>
    <r>
      <rPr>
        <sz val="18"/>
        <rFont val="方正仿宋简体"/>
        <charset val="0"/>
      </rPr>
      <t>人以上。</t>
    </r>
  </si>
  <si>
    <r>
      <rPr>
        <sz val="18"/>
        <rFont val="Times New Roman"/>
        <charset val="0"/>
      </rPr>
      <t>2025</t>
    </r>
    <r>
      <rPr>
        <sz val="18"/>
        <rFont val="方正仿宋简体"/>
        <charset val="0"/>
      </rPr>
      <t>年大水坑镇红井子村人居环境改善项目</t>
    </r>
  </si>
  <si>
    <r>
      <rPr>
        <sz val="18"/>
        <rFont val="方正仿宋简体"/>
        <charset val="0"/>
      </rPr>
      <t>计划资金总投入</t>
    </r>
    <r>
      <rPr>
        <sz val="18"/>
        <rFont val="Times New Roman"/>
        <charset val="0"/>
      </rPr>
      <t>161</t>
    </r>
    <r>
      <rPr>
        <sz val="18"/>
        <rFont val="方正仿宋简体"/>
        <charset val="0"/>
      </rPr>
      <t>万元，用于划新建道路排水沟500余米，道路两边面包砖硬化2100余平方米，混凝土道牙1560余米，混凝土道牙树池153个，砌筑植草砖护坡1800余平方米、混凝土道路硬化3500余平方米；对全村人居环境进行整治，清理渣堆、粪堆，垃圾堆等8500余立方米。</t>
    </r>
  </si>
  <si>
    <t>红井子村</t>
  </si>
  <si>
    <r>
      <rPr>
        <sz val="18"/>
        <rFont val="方正仿宋简体"/>
        <charset val="0"/>
      </rPr>
      <t>红井子村预计受益人口至少</t>
    </r>
    <r>
      <rPr>
        <sz val="18"/>
        <rFont val="Times New Roman"/>
        <charset val="0"/>
      </rPr>
      <t>1000</t>
    </r>
    <r>
      <rPr>
        <sz val="18"/>
        <rFont val="方正仿宋简体"/>
        <charset val="0"/>
      </rPr>
      <t>人以上。</t>
    </r>
  </si>
  <si>
    <r>
      <rPr>
        <sz val="18"/>
        <rFont val="方正仿宋简体"/>
        <charset val="134"/>
      </rPr>
      <t>投资</t>
    </r>
    <r>
      <rPr>
        <sz val="18"/>
        <rFont val="Times New Roman"/>
        <charset val="134"/>
      </rPr>
      <t>161</t>
    </r>
    <r>
      <rPr>
        <sz val="18"/>
        <rFont val="方正仿宋简体"/>
        <charset val="134"/>
      </rPr>
      <t>万元，用于改善村庄基础设施与人居环境。村庄排水系统将更加完善，道路通行条件大幅优化，人居环境焕然一新，村民生活舒适度与满意度显著提升，为村庄可持续发展奠定坚实基础，助力乡村振兴战略落地生根。</t>
    </r>
  </si>
  <si>
    <r>
      <rPr>
        <sz val="18"/>
        <rFont val="方正仿宋简体"/>
        <charset val="0"/>
      </rPr>
      <t>一是完善基础设施建设，有助于改善村容村貌，提升村民的生活质量和幸福感；二是进一步推动乡村文明建设，提升村民的文化素养和道德；三是带动周边群众务工，增加群众收入。预计受益人口至少</t>
    </r>
    <r>
      <rPr>
        <sz val="18"/>
        <rFont val="Times New Roman"/>
        <charset val="0"/>
      </rPr>
      <t>1000</t>
    </r>
    <r>
      <rPr>
        <sz val="18"/>
        <rFont val="方正仿宋简体"/>
        <charset val="0"/>
      </rPr>
      <t>人以上。</t>
    </r>
  </si>
  <si>
    <r>
      <rPr>
        <sz val="18"/>
        <rFont val="Times New Roman"/>
        <charset val="134"/>
      </rPr>
      <t>2025</t>
    </r>
    <r>
      <rPr>
        <sz val="18"/>
        <rFont val="方正仿宋简体"/>
        <charset val="134"/>
      </rPr>
      <t>年惠安堡镇杜家沟村人居环境整治工程项目</t>
    </r>
  </si>
  <si>
    <r>
      <rPr>
        <sz val="18"/>
        <rFont val="方正仿宋简体"/>
        <charset val="0"/>
      </rPr>
      <t>计划资金总投入</t>
    </r>
    <r>
      <rPr>
        <sz val="18"/>
        <rFont val="Times New Roman"/>
        <charset val="0"/>
      </rPr>
      <t>235</t>
    </r>
    <r>
      <rPr>
        <sz val="18"/>
        <rFont val="方正仿宋简体"/>
        <charset val="0"/>
      </rPr>
      <t>万元，用于完成混凝土道路改造（沥青罩面）2.33公里、面包砖铺装4529平方米、六棱砖护坡435平方米、混凝土硬化2680平方米、新建混凝土树池320个、新建混凝土道牙长4576米，混凝土硬化拆除300平方米、三大堆治理8588立方米。</t>
    </r>
  </si>
  <si>
    <t>杜家沟村</t>
  </si>
  <si>
    <t>完成完成混凝土道路改造（沥青罩面）2.33公里、面包砖铺装4529平方米、六棱砖护坡435平方米、混凝土硬化2680平方米、新建混凝土树池320个、新建混凝土道牙长4576米，混凝土硬化拆除300平方米、三大堆治理8588立方米。</t>
  </si>
  <si>
    <r>
      <rPr>
        <sz val="18"/>
        <rFont val="方正仿宋简体"/>
        <charset val="134"/>
      </rPr>
      <t>完善基础设施建设，改善村容村貌，提升村民的生活质量和幸福感。预计受益人口至少</t>
    </r>
    <r>
      <rPr>
        <sz val="18"/>
        <rFont val="Times New Roman"/>
        <charset val="134"/>
      </rPr>
      <t>1000</t>
    </r>
    <r>
      <rPr>
        <sz val="18"/>
        <rFont val="方正仿宋简体"/>
        <charset val="134"/>
      </rPr>
      <t>人以上。</t>
    </r>
  </si>
  <si>
    <r>
      <rPr>
        <sz val="18"/>
        <rFont val="方正仿宋简体"/>
        <charset val="0"/>
      </rPr>
      <t>高沙窝镇马场村</t>
    </r>
    <r>
      <rPr>
        <sz val="18"/>
        <rFont val="Times New Roman"/>
        <charset val="0"/>
      </rPr>
      <t>2025</t>
    </r>
    <r>
      <rPr>
        <sz val="18"/>
        <rFont val="方正仿宋简体"/>
        <charset val="0"/>
      </rPr>
      <t>年人居环境整治项目</t>
    </r>
  </si>
  <si>
    <r>
      <rPr>
        <sz val="18"/>
        <rFont val="方正仿宋简体"/>
        <charset val="0"/>
      </rPr>
      <t>计划资金总投入</t>
    </r>
    <r>
      <rPr>
        <sz val="18"/>
        <rFont val="Times New Roman"/>
        <charset val="0"/>
      </rPr>
      <t>164</t>
    </r>
    <r>
      <rPr>
        <sz val="18"/>
        <rFont val="方正仿宋简体"/>
        <charset val="0"/>
      </rPr>
      <t>万元，新修混凝土道路</t>
    </r>
    <r>
      <rPr>
        <sz val="18"/>
        <rFont val="Times New Roman"/>
        <charset val="0"/>
      </rPr>
      <t>1.5km</t>
    </r>
    <r>
      <rPr>
        <sz val="18"/>
        <rFont val="方正仿宋简体"/>
        <charset val="0"/>
      </rPr>
      <t>；面包转铺设</t>
    </r>
    <r>
      <rPr>
        <sz val="18"/>
        <rFont val="Times New Roman"/>
        <charset val="0"/>
      </rPr>
      <t>5000</t>
    </r>
    <r>
      <rPr>
        <sz val="18"/>
        <rFont val="宋体"/>
        <charset val="0"/>
      </rPr>
      <t>㎡</t>
    </r>
    <r>
      <rPr>
        <sz val="18"/>
        <rFont val="方正仿宋简体"/>
        <charset val="0"/>
      </rPr>
      <t>，同时开展</t>
    </r>
    <r>
      <rPr>
        <sz val="18"/>
        <rFont val="Times New Roman"/>
        <charset val="0"/>
      </rPr>
      <t>“</t>
    </r>
    <r>
      <rPr>
        <sz val="18"/>
        <rFont val="方正仿宋简体"/>
        <charset val="0"/>
      </rPr>
      <t>三大堆</t>
    </r>
    <r>
      <rPr>
        <sz val="18"/>
        <rFont val="Times New Roman"/>
        <charset val="0"/>
      </rPr>
      <t>”</t>
    </r>
    <r>
      <rPr>
        <sz val="18"/>
        <rFont val="方正仿宋简体"/>
        <charset val="0"/>
      </rPr>
      <t>整治。</t>
    </r>
  </si>
  <si>
    <r>
      <rPr>
        <sz val="18"/>
        <rFont val="方正仿宋简体"/>
        <charset val="0"/>
      </rPr>
      <t>高沙窝镇预计受益人口至少</t>
    </r>
    <r>
      <rPr>
        <sz val="18"/>
        <rFont val="Times New Roman"/>
        <charset val="0"/>
      </rPr>
      <t>500</t>
    </r>
    <r>
      <rPr>
        <sz val="18"/>
        <rFont val="方正仿宋简体"/>
        <charset val="0"/>
      </rPr>
      <t>人以上。</t>
    </r>
  </si>
  <si>
    <r>
      <rPr>
        <sz val="18"/>
        <color rgb="FF000000"/>
        <rFont val="方正仿宋简体"/>
        <charset val="134"/>
      </rPr>
      <t>新修混凝土道路</t>
    </r>
    <r>
      <rPr>
        <sz val="18"/>
        <color rgb="FF000000"/>
        <rFont val="Times New Roman"/>
        <charset val="134"/>
      </rPr>
      <t>1.5km</t>
    </r>
    <r>
      <rPr>
        <sz val="18"/>
        <color rgb="FF000000"/>
        <rFont val="方正仿宋简体"/>
        <charset val="134"/>
      </rPr>
      <t>；面包转铺设</t>
    </r>
    <r>
      <rPr>
        <sz val="18"/>
        <color rgb="FF000000"/>
        <rFont val="Times New Roman"/>
        <charset val="134"/>
      </rPr>
      <t>5000</t>
    </r>
    <r>
      <rPr>
        <sz val="18"/>
        <color rgb="FF000000"/>
        <rFont val="宋体"/>
        <charset val="134"/>
      </rPr>
      <t>㎡</t>
    </r>
  </si>
  <si>
    <t>通过和美乡村建设项目，推动青山村基础设施不断完善，提高农村基本公共服务水平，持续改善农村人居环境，村容村貌得到进一步提升。</t>
  </si>
  <si>
    <r>
      <rPr>
        <sz val="18"/>
        <rFont val="Times New Roman"/>
        <charset val="134"/>
      </rPr>
      <t>2025</t>
    </r>
    <r>
      <rPr>
        <sz val="18"/>
        <rFont val="方正仿宋简体"/>
        <charset val="134"/>
      </rPr>
      <t>年高沙窝镇环境整治工程项目</t>
    </r>
  </si>
  <si>
    <r>
      <rPr>
        <sz val="18"/>
        <rFont val="方正仿宋简体"/>
        <charset val="0"/>
      </rPr>
      <t>计划资金总投入</t>
    </r>
    <r>
      <rPr>
        <sz val="18"/>
        <rFont val="Times New Roman"/>
        <charset val="0"/>
      </rPr>
      <t>245</t>
    </r>
    <r>
      <rPr>
        <sz val="18"/>
        <rFont val="方正仿宋简体"/>
        <charset val="0"/>
      </rPr>
      <t>万元，用于1.计划对高沙窝镇下辖43个自然村开展环境卫生整治工作，清理“三大堆”、拆除废旧房屋等；2.新修（维修）混凝土道路面包砖硬化9000平方米等。</t>
    </r>
  </si>
  <si>
    <r>
      <rPr>
        <sz val="18"/>
        <rFont val="方正仿宋简体"/>
        <charset val="0"/>
      </rPr>
      <t>高沙窝镇预计受益人口至少</t>
    </r>
    <r>
      <rPr>
        <sz val="18"/>
        <rFont val="Times New Roman"/>
        <charset val="0"/>
      </rPr>
      <t>1500</t>
    </r>
    <r>
      <rPr>
        <sz val="18"/>
        <rFont val="方正仿宋简体"/>
        <charset val="0"/>
      </rPr>
      <t>人以上。</t>
    </r>
  </si>
  <si>
    <t>1.计划对高沙窝镇下辖43个自然村开展环境卫生整治工作，清理“三大堆”、拆除废旧房屋等；2.新修（维修）混凝土道路面包砖硬化9000平方米等。</t>
  </si>
  <si>
    <r>
      <rPr>
        <sz val="18"/>
        <rFont val="方正仿宋简体"/>
        <charset val="0"/>
      </rPr>
      <t>通过和美乡村建设项目，推动青山村基础设施不断完善，提高农村基本公共服务水平，持续改善农村人居环境，村容村貌得到进一步提升。预计受益人口至少</t>
    </r>
    <r>
      <rPr>
        <sz val="18"/>
        <rFont val="Times New Roman"/>
        <charset val="0"/>
      </rPr>
      <t>1500</t>
    </r>
    <r>
      <rPr>
        <sz val="18"/>
        <rFont val="方正仿宋简体"/>
        <charset val="0"/>
      </rPr>
      <t>人以上。</t>
    </r>
  </si>
  <si>
    <r>
      <rPr>
        <sz val="18"/>
        <rFont val="Times New Roman"/>
        <charset val="134"/>
      </rPr>
      <t>2025</t>
    </r>
    <r>
      <rPr>
        <sz val="18"/>
        <rFont val="方正仿宋简体"/>
        <charset val="134"/>
      </rPr>
      <t>年王乐井乡环境整治工程项目</t>
    </r>
  </si>
  <si>
    <r>
      <rPr>
        <sz val="18"/>
        <rFont val="方正仿宋简体"/>
        <charset val="0"/>
      </rPr>
      <t>计划资金总投入</t>
    </r>
    <r>
      <rPr>
        <sz val="18"/>
        <rFont val="Times New Roman"/>
        <charset val="0"/>
      </rPr>
      <t>164</t>
    </r>
    <r>
      <rPr>
        <sz val="18"/>
        <rFont val="方正仿宋简体"/>
        <charset val="0"/>
      </rPr>
      <t>万元，用于对全乡</t>
    </r>
    <r>
      <rPr>
        <sz val="18"/>
        <rFont val="Times New Roman"/>
        <charset val="0"/>
      </rPr>
      <t>13</t>
    </r>
    <r>
      <rPr>
        <sz val="18"/>
        <rFont val="方正仿宋简体"/>
        <charset val="0"/>
      </rPr>
      <t>个行政村进行环境整治</t>
    </r>
  </si>
  <si>
    <r>
      <rPr>
        <sz val="18"/>
        <rFont val="方正仿宋简体"/>
        <charset val="0"/>
      </rPr>
      <t>王乐井乡各行政村预计受益人口至少</t>
    </r>
    <r>
      <rPr>
        <sz val="18"/>
        <rFont val="Times New Roman"/>
        <charset val="0"/>
      </rPr>
      <t>1000</t>
    </r>
    <r>
      <rPr>
        <sz val="18"/>
        <rFont val="方正仿宋简体"/>
        <charset val="0"/>
      </rPr>
      <t>人以上。</t>
    </r>
  </si>
  <si>
    <r>
      <rPr>
        <sz val="18"/>
        <rFont val="方正仿宋简体"/>
        <charset val="134"/>
      </rPr>
      <t>对全乡</t>
    </r>
    <r>
      <rPr>
        <sz val="18"/>
        <rFont val="Times New Roman"/>
        <charset val="134"/>
      </rPr>
      <t>13</t>
    </r>
    <r>
      <rPr>
        <sz val="18"/>
        <rFont val="方正仿宋简体"/>
        <charset val="134"/>
      </rPr>
      <t>个行政村进行环境整治</t>
    </r>
  </si>
  <si>
    <r>
      <rPr>
        <sz val="18"/>
        <rFont val="方正仿宋简体"/>
        <charset val="0"/>
      </rPr>
      <t>通过项目建设项目，推动王乐井乡基础设施不断完善，提高农村基本公共服务水平，持续改善农村人居环境，村容村貌得到进一步提升。预计受益人口至少</t>
    </r>
    <r>
      <rPr>
        <sz val="18"/>
        <rFont val="Times New Roman"/>
        <charset val="0"/>
      </rPr>
      <t>1000</t>
    </r>
    <r>
      <rPr>
        <sz val="18"/>
        <rFont val="方正仿宋简体"/>
        <charset val="0"/>
      </rPr>
      <t>人以上。</t>
    </r>
  </si>
  <si>
    <r>
      <rPr>
        <sz val="18"/>
        <rFont val="Times New Roman"/>
        <charset val="134"/>
      </rPr>
      <t>2025</t>
    </r>
    <r>
      <rPr>
        <sz val="18"/>
        <rFont val="方正仿宋简体"/>
        <charset val="134"/>
      </rPr>
      <t>年青山乡环境整治项目</t>
    </r>
  </si>
  <si>
    <r>
      <rPr>
        <sz val="18"/>
        <rFont val="方正仿宋简体"/>
        <charset val="0"/>
      </rPr>
      <t>计划资金总投入</t>
    </r>
    <r>
      <rPr>
        <sz val="18"/>
        <rFont val="Times New Roman"/>
        <charset val="0"/>
      </rPr>
      <t>170.5</t>
    </r>
    <r>
      <rPr>
        <sz val="18"/>
        <rFont val="方正仿宋简体"/>
        <charset val="0"/>
      </rPr>
      <t>万元，</t>
    </r>
    <r>
      <rPr>
        <sz val="18"/>
        <rFont val="Times New Roman"/>
        <charset val="0"/>
      </rPr>
      <t>1.</t>
    </r>
    <r>
      <rPr>
        <sz val="18"/>
        <rFont val="方正仿宋简体"/>
        <charset val="0"/>
      </rPr>
      <t>1.方山村新建100立方化粪池1座、场地硬化960平方米，新建排水边沟115米、护坡230平方米。2.在全乡实施环境整治，开展农村人居环境整治及四化行动，清理残垣断壁、三堆、清运垃圾等，维修整治水毁道路。3.完成青山乡高速路口护坡1128平方米。</t>
    </r>
  </si>
  <si>
    <r>
      <rPr>
        <sz val="18"/>
        <rFont val="方正仿宋简体"/>
        <charset val="0"/>
      </rPr>
      <t>青山乡预计受益人口至少</t>
    </r>
    <r>
      <rPr>
        <sz val="18"/>
        <rFont val="Times New Roman"/>
        <charset val="0"/>
      </rPr>
      <t>1000</t>
    </r>
    <r>
      <rPr>
        <sz val="18"/>
        <rFont val="方正仿宋简体"/>
        <charset val="0"/>
      </rPr>
      <t>人以上。</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</si>
  <si>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t>
    </r>
    <r>
      <rPr>
        <sz val="18"/>
        <rFont val="Times New Roman"/>
        <charset val="0"/>
      </rPr>
      <t>.</t>
    </r>
    <r>
      <rPr>
        <sz val="18"/>
        <rFont val="方正仿宋简体"/>
        <charset val="0"/>
      </rPr>
      <t>方山村新建</t>
    </r>
    <r>
      <rPr>
        <sz val="18"/>
        <rFont val="Times New Roman"/>
        <charset val="0"/>
      </rPr>
      <t>100</t>
    </r>
    <r>
      <rPr>
        <sz val="18"/>
        <rFont val="方正仿宋简体"/>
        <charset val="0"/>
      </rPr>
      <t>立方化粪池</t>
    </r>
    <r>
      <rPr>
        <sz val="18"/>
        <rFont val="Times New Roman"/>
        <charset val="0"/>
      </rPr>
      <t>1</t>
    </r>
    <r>
      <rPr>
        <sz val="18"/>
        <rFont val="方正仿宋简体"/>
        <charset val="0"/>
      </rPr>
      <t>座、场地硬化</t>
    </r>
    <r>
      <rPr>
        <sz val="18"/>
        <rFont val="Times New Roman"/>
        <charset val="0"/>
      </rPr>
      <t>960</t>
    </r>
    <r>
      <rPr>
        <sz val="18"/>
        <rFont val="方正仿宋简体"/>
        <charset val="0"/>
      </rPr>
      <t>平米。</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170.5</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）社会效益指标：解决本村就业，提高村民幸福指数。</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≥94%</t>
    </r>
    <r>
      <rPr>
        <sz val="18"/>
        <rFont val="方正仿宋简体"/>
        <charset val="0"/>
      </rPr>
      <t>。</t>
    </r>
  </si>
  <si>
    <r>
      <rPr>
        <sz val="18"/>
        <rFont val="方正仿宋简体"/>
        <charset val="0"/>
      </rPr>
      <t>通过和美乡村建设项目，推动青山村基础设施不断完善，提高农村基本公共服务水平，持续改善农村人居环境，村容村貌得到进一步提升，带动当地群众务工</t>
    </r>
    <r>
      <rPr>
        <sz val="18"/>
        <rFont val="Times New Roman"/>
        <charset val="0"/>
      </rPr>
      <t>100</t>
    </r>
    <r>
      <rPr>
        <sz val="18"/>
        <rFont val="方正仿宋简体"/>
        <charset val="0"/>
      </rPr>
      <t>人次。农民增收。预计受益人口至少</t>
    </r>
    <r>
      <rPr>
        <sz val="18"/>
        <rFont val="Times New Roman"/>
        <charset val="0"/>
      </rPr>
      <t>480</t>
    </r>
    <r>
      <rPr>
        <sz val="18"/>
        <rFont val="方正仿宋简体"/>
        <charset val="0"/>
      </rPr>
      <t>人以上。</t>
    </r>
  </si>
  <si>
    <r>
      <rPr>
        <sz val="18"/>
        <rFont val="Times New Roman"/>
        <charset val="134"/>
      </rPr>
      <t>2025</t>
    </r>
    <r>
      <rPr>
        <sz val="18"/>
        <rFont val="方正仿宋简体"/>
        <charset val="134"/>
      </rPr>
      <t>年冯记沟乡环境整治工程项目</t>
    </r>
  </si>
  <si>
    <r>
      <rPr>
        <sz val="18"/>
        <rFont val="方正仿宋简体"/>
        <charset val="0"/>
      </rPr>
      <t>计划资金总投入</t>
    </r>
    <r>
      <rPr>
        <sz val="18"/>
        <rFont val="Times New Roman"/>
        <charset val="0"/>
      </rPr>
      <t>295</t>
    </r>
    <r>
      <rPr>
        <sz val="18"/>
        <rFont val="方正仿宋简体"/>
        <charset val="0"/>
      </rPr>
      <t>万元，1.完成丁记掌村硬化巷道2.76公里、村民活动场地925平方米、护坡、面包砖铺装、道牙、混凝土道路修补等工程；2.马儿庄村新建雨水边沟1000米和道路拆除及恢复等工程。</t>
    </r>
  </si>
  <si>
    <r>
      <rPr>
        <sz val="18"/>
        <rFont val="方正仿宋简体"/>
        <charset val="0"/>
      </rPr>
      <t>丁记掌村预计受益人口至少</t>
    </r>
    <r>
      <rPr>
        <sz val="18"/>
        <rFont val="Times New Roman"/>
        <charset val="0"/>
      </rPr>
      <t>800</t>
    </r>
    <r>
      <rPr>
        <sz val="18"/>
        <rFont val="方正仿宋简体"/>
        <charset val="0"/>
      </rPr>
      <t>人以上。</t>
    </r>
  </si>
  <si>
    <r>
      <rPr>
        <sz val="18"/>
        <rFont val="Times New Roman"/>
        <charset val="0"/>
      </rPr>
      <t>1</t>
    </r>
    <r>
      <rPr>
        <sz val="18"/>
        <rFont val="方正仿宋简体"/>
        <charset val="0"/>
      </rPr>
      <t>、产出指标</t>
    </r>
    <r>
      <rPr>
        <sz val="18"/>
        <rFont val="Times New Roman"/>
        <charset val="0"/>
      </rPr>
      <t xml:space="preserve">
</t>
    </r>
    <r>
      <rPr>
        <sz val="18"/>
        <rFont val="方正仿宋简体"/>
        <charset val="0"/>
      </rPr>
      <t>（</t>
    </r>
    <r>
      <rPr>
        <sz val="18"/>
        <rFont val="Times New Roman"/>
        <charset val="0"/>
      </rPr>
      <t>1</t>
    </r>
    <r>
      <rPr>
        <sz val="18"/>
        <rFont val="方正仿宋简体"/>
        <charset val="0"/>
      </rPr>
      <t>）数量指标：</t>
    </r>
    <r>
      <rPr>
        <sz val="18"/>
        <rFont val="Times New Roman"/>
        <charset val="0"/>
      </rPr>
      <t>1.</t>
    </r>
    <r>
      <rPr>
        <sz val="18"/>
        <rFont val="宋体"/>
        <charset val="0"/>
      </rPr>
      <t>完成丁记掌村硬化巷道</t>
    </r>
    <r>
      <rPr>
        <sz val="18"/>
        <rFont val="Times New Roman"/>
        <charset val="0"/>
      </rPr>
      <t>2.76</t>
    </r>
    <r>
      <rPr>
        <sz val="18"/>
        <rFont val="宋体"/>
        <charset val="0"/>
      </rPr>
      <t>公里、村民活动场地</t>
    </r>
    <r>
      <rPr>
        <sz val="18"/>
        <rFont val="Times New Roman"/>
        <charset val="0"/>
      </rPr>
      <t>925</t>
    </r>
    <r>
      <rPr>
        <sz val="18"/>
        <rFont val="宋体"/>
        <charset val="0"/>
      </rPr>
      <t>平方米、护坡、面包砖铺装、道牙、混凝土道路修补等工程；</t>
    </r>
    <r>
      <rPr>
        <sz val="18"/>
        <rFont val="Times New Roman"/>
        <charset val="0"/>
      </rPr>
      <t>2.</t>
    </r>
    <r>
      <rPr>
        <sz val="18"/>
        <rFont val="宋体"/>
        <charset val="0"/>
      </rPr>
      <t>马儿庄村新建雨水边沟</t>
    </r>
    <r>
      <rPr>
        <sz val="18"/>
        <rFont val="Times New Roman"/>
        <charset val="0"/>
      </rPr>
      <t>1000</t>
    </r>
    <r>
      <rPr>
        <sz val="18"/>
        <rFont val="宋体"/>
        <charset val="0"/>
      </rPr>
      <t>米和道路拆除及恢复等工程。</t>
    </r>
    <r>
      <rPr>
        <sz val="18"/>
        <rFont val="Times New Roman"/>
        <charset val="0"/>
      </rPr>
      <t xml:space="preserve">
</t>
    </r>
    <r>
      <rPr>
        <sz val="18"/>
        <rFont val="方正仿宋简体"/>
        <charset val="0"/>
      </rPr>
      <t>（</t>
    </r>
    <r>
      <rPr>
        <sz val="18"/>
        <rFont val="Times New Roman"/>
        <charset val="0"/>
      </rPr>
      <t>2</t>
    </r>
    <r>
      <rPr>
        <sz val="18"/>
        <rFont val="方正仿宋简体"/>
        <charset val="0"/>
      </rPr>
      <t>）质量指标：合格率</t>
    </r>
    <r>
      <rPr>
        <sz val="18"/>
        <rFont val="Times New Roman"/>
        <charset val="0"/>
      </rPr>
      <t>100%</t>
    </r>
    <r>
      <rPr>
        <sz val="18"/>
        <rFont val="方正仿宋简体"/>
        <charset val="0"/>
      </rPr>
      <t>。</t>
    </r>
    <r>
      <rPr>
        <sz val="18"/>
        <rFont val="Times New Roman"/>
        <charset val="0"/>
      </rPr>
      <t xml:space="preserve">
</t>
    </r>
    <r>
      <rPr>
        <sz val="18"/>
        <rFont val="方正仿宋简体"/>
        <charset val="0"/>
      </rPr>
      <t>（</t>
    </r>
    <r>
      <rPr>
        <sz val="18"/>
        <rFont val="Times New Roman"/>
        <charset val="0"/>
      </rPr>
      <t>3</t>
    </r>
    <r>
      <rPr>
        <sz val="18"/>
        <rFont val="方正仿宋简体"/>
        <charset val="0"/>
      </rPr>
      <t>）时效指标：项目完成期限</t>
    </r>
    <r>
      <rPr>
        <sz val="18"/>
        <rFont val="Times New Roman"/>
        <charset val="0"/>
      </rPr>
      <t>2025</t>
    </r>
    <r>
      <rPr>
        <sz val="18"/>
        <rFont val="方正仿宋简体"/>
        <charset val="0"/>
      </rPr>
      <t>年</t>
    </r>
    <r>
      <rPr>
        <sz val="18"/>
        <rFont val="Times New Roman"/>
        <charset val="0"/>
      </rPr>
      <t>12</t>
    </r>
    <r>
      <rPr>
        <sz val="18"/>
        <rFont val="方正仿宋简体"/>
        <charset val="0"/>
      </rPr>
      <t>月。</t>
    </r>
    <r>
      <rPr>
        <sz val="18"/>
        <rFont val="Times New Roman"/>
        <charset val="0"/>
      </rPr>
      <t xml:space="preserve">
</t>
    </r>
    <r>
      <rPr>
        <sz val="18"/>
        <rFont val="方正仿宋简体"/>
        <charset val="0"/>
      </rPr>
      <t>（</t>
    </r>
    <r>
      <rPr>
        <sz val="18"/>
        <rFont val="Times New Roman"/>
        <charset val="0"/>
      </rPr>
      <t>4</t>
    </r>
    <r>
      <rPr>
        <sz val="18"/>
        <rFont val="方正仿宋简体"/>
        <charset val="0"/>
      </rPr>
      <t>）成本指标：投入资金</t>
    </r>
    <r>
      <rPr>
        <sz val="18"/>
        <rFont val="Times New Roman"/>
        <charset val="0"/>
      </rPr>
      <t>295</t>
    </r>
    <r>
      <rPr>
        <sz val="18"/>
        <rFont val="方正仿宋简体"/>
        <charset val="0"/>
      </rPr>
      <t>万元。</t>
    </r>
    <r>
      <rPr>
        <sz val="18"/>
        <rFont val="Times New Roman"/>
        <charset val="0"/>
      </rPr>
      <t xml:space="preserve">
2</t>
    </r>
    <r>
      <rPr>
        <sz val="18"/>
        <rFont val="方正仿宋简体"/>
        <charset val="0"/>
      </rPr>
      <t>、效益指标</t>
    </r>
    <r>
      <rPr>
        <sz val="18"/>
        <rFont val="Times New Roman"/>
        <charset val="0"/>
      </rPr>
      <t xml:space="preserve">
</t>
    </r>
    <r>
      <rPr>
        <sz val="18"/>
        <rFont val="方正仿宋简体"/>
        <charset val="0"/>
      </rPr>
      <t>（</t>
    </r>
    <r>
      <rPr>
        <sz val="18"/>
        <rFont val="Times New Roman"/>
        <charset val="0"/>
      </rPr>
      <t>1</t>
    </r>
    <r>
      <rPr>
        <sz val="18"/>
        <rFont val="方正仿宋简体"/>
        <charset val="0"/>
      </rPr>
      <t>）经济效益指标：</t>
    </r>
    <r>
      <rPr>
        <sz val="18"/>
        <rFont val="Times New Roman"/>
        <charset val="0"/>
      </rPr>
      <t xml:space="preserve">
</t>
    </r>
    <r>
      <rPr>
        <sz val="18"/>
        <rFont val="方正仿宋简体"/>
        <charset val="0"/>
      </rPr>
      <t>村民收入显著提高；</t>
    </r>
    <r>
      <rPr>
        <sz val="18"/>
        <rFont val="Times New Roman"/>
        <charset val="0"/>
      </rPr>
      <t xml:space="preserve">
</t>
    </r>
    <r>
      <rPr>
        <sz val="18"/>
        <rFont val="方正仿宋简体"/>
        <charset val="0"/>
      </rPr>
      <t>（</t>
    </r>
    <r>
      <rPr>
        <sz val="18"/>
        <rFont val="Times New Roman"/>
        <charset val="0"/>
      </rPr>
      <t>2</t>
    </r>
    <r>
      <rPr>
        <sz val="18"/>
        <rFont val="方正仿宋简体"/>
        <charset val="0"/>
      </rPr>
      <t>）社会效益指标：解决本村就业，提高村民幸福指数。</t>
    </r>
    <r>
      <rPr>
        <sz val="18"/>
        <rFont val="Times New Roman"/>
        <charset val="0"/>
      </rPr>
      <t xml:space="preserve">
3</t>
    </r>
    <r>
      <rPr>
        <sz val="18"/>
        <rFont val="方正仿宋简体"/>
        <charset val="0"/>
      </rPr>
      <t>、满意度指标</t>
    </r>
    <r>
      <rPr>
        <sz val="18"/>
        <rFont val="Times New Roman"/>
        <charset val="0"/>
      </rPr>
      <t xml:space="preserve">
</t>
    </r>
    <r>
      <rPr>
        <sz val="18"/>
        <rFont val="方正仿宋简体"/>
        <charset val="0"/>
      </rPr>
      <t>（</t>
    </r>
    <r>
      <rPr>
        <sz val="18"/>
        <rFont val="Times New Roman"/>
        <charset val="0"/>
      </rPr>
      <t>1</t>
    </r>
    <r>
      <rPr>
        <sz val="18"/>
        <rFont val="方正仿宋简体"/>
        <charset val="0"/>
      </rPr>
      <t>）受益群众满意度：</t>
    </r>
    <r>
      <rPr>
        <sz val="18"/>
        <rFont val="Times New Roman"/>
        <charset val="0"/>
      </rPr>
      <t>≥94%</t>
    </r>
    <r>
      <rPr>
        <sz val="18"/>
        <rFont val="方正仿宋简体"/>
        <charset val="0"/>
      </rPr>
      <t>。</t>
    </r>
  </si>
  <si>
    <r>
      <rPr>
        <sz val="18"/>
        <rFont val="方正仿宋简体"/>
        <charset val="0"/>
      </rPr>
      <t>推动丁记掌村基础设施不断完善，提高农村基本公共服务水平，持续改善农村人居环境，村容村貌得到进一步提升，农民增收。预计受益人口至少</t>
    </r>
    <r>
      <rPr>
        <sz val="18"/>
        <rFont val="Times New Roman"/>
        <charset val="0"/>
      </rPr>
      <t>800</t>
    </r>
    <r>
      <rPr>
        <sz val="18"/>
        <rFont val="方正仿宋简体"/>
        <charset val="0"/>
      </rPr>
      <t>人以上。</t>
    </r>
  </si>
  <si>
    <r>
      <rPr>
        <sz val="18"/>
        <rFont val="Times New Roman"/>
        <charset val="134"/>
      </rPr>
      <t>2025</t>
    </r>
    <r>
      <rPr>
        <sz val="18"/>
        <rFont val="方正仿宋简体"/>
        <charset val="134"/>
      </rPr>
      <t>年麻黄山乡环境卫生整治项目</t>
    </r>
  </si>
  <si>
    <r>
      <rPr>
        <sz val="18"/>
        <rFont val="方正仿宋简体"/>
        <charset val="0"/>
      </rPr>
      <t>计划资金总投入</t>
    </r>
    <r>
      <rPr>
        <sz val="18"/>
        <rFont val="Times New Roman"/>
        <charset val="0"/>
      </rPr>
      <t>164</t>
    </r>
    <r>
      <rPr>
        <sz val="18"/>
        <rFont val="方正仿宋简体"/>
        <charset val="0"/>
      </rPr>
      <t>万元，用于在全乡实施环境整治，开展农村人居环境整治及四化行动，清理残垣断壁、三堆、清运垃圾等，维修整治水毁道路。</t>
    </r>
  </si>
  <si>
    <r>
      <rPr>
        <sz val="18"/>
        <rFont val="方正仿宋简体"/>
        <charset val="0"/>
      </rPr>
      <t>各行政村预计受益人口至少</t>
    </r>
    <r>
      <rPr>
        <sz val="18"/>
        <rFont val="Times New Roman"/>
        <charset val="0"/>
      </rPr>
      <t>680</t>
    </r>
    <r>
      <rPr>
        <sz val="18"/>
        <rFont val="方正仿宋简体"/>
        <charset val="0"/>
      </rPr>
      <t>人以上。</t>
    </r>
  </si>
  <si>
    <r>
      <rPr>
        <sz val="18"/>
        <rFont val="方正仿宋简体"/>
        <charset val="0"/>
      </rPr>
      <t>通过项目实施，开展农村人居环境整治及四化行动，清理残垣断壁、三堆、清运垃圾等，维修整治水毁道路。受益人口满意度达</t>
    </r>
    <r>
      <rPr>
        <sz val="18"/>
        <rFont val="Times New Roman"/>
        <charset val="0"/>
      </rPr>
      <t>95%</t>
    </r>
    <r>
      <rPr>
        <sz val="18"/>
        <rFont val="方正仿宋简体"/>
        <charset val="0"/>
      </rPr>
      <t>以上</t>
    </r>
  </si>
  <si>
    <r>
      <rPr>
        <sz val="18"/>
        <rFont val="方正仿宋简体"/>
        <charset val="0"/>
      </rPr>
      <t>通过实施项目，临时雇佣农户开展整治工作，制定长效机制，扼制</t>
    </r>
    <r>
      <rPr>
        <sz val="18"/>
        <rFont val="Times New Roman"/>
        <charset val="0"/>
      </rPr>
      <t>“</t>
    </r>
    <r>
      <rPr>
        <sz val="18"/>
        <rFont val="方正仿宋简体"/>
        <charset val="0"/>
      </rPr>
      <t>脏、乱、差</t>
    </r>
    <r>
      <rPr>
        <sz val="18"/>
        <rFont val="Times New Roman"/>
        <charset val="0"/>
      </rPr>
      <t>”</t>
    </r>
    <r>
      <rPr>
        <sz val="18"/>
        <rFont val="方正仿宋简体"/>
        <charset val="0"/>
      </rPr>
      <t>极大改善了村内外卫生环境，村庄更变的整洁。预计受益人口至少</t>
    </r>
    <r>
      <rPr>
        <sz val="18"/>
        <rFont val="Times New Roman"/>
        <charset val="0"/>
      </rPr>
      <t>680</t>
    </r>
    <r>
      <rPr>
        <sz val="18"/>
        <rFont val="方正仿宋简体"/>
        <charset val="0"/>
      </rPr>
      <t>人以上。</t>
    </r>
  </si>
  <si>
    <t>四</t>
  </si>
  <si>
    <t>巩固三保障成果</t>
  </si>
  <si>
    <t>教育</t>
  </si>
  <si>
    <r>
      <rPr>
        <sz val="18"/>
        <rFont val="方正仿宋简体"/>
        <charset val="0"/>
      </rPr>
      <t>2025年县乡村抓党建促</t>
    </r>
    <r>
      <rPr>
        <sz val="18"/>
        <rFont val="Times New Roman"/>
        <charset val="0"/>
      </rPr>
      <t xml:space="preserve">
</t>
    </r>
    <r>
      <rPr>
        <sz val="18"/>
        <rFont val="方正仿宋简体"/>
        <charset val="0"/>
      </rPr>
      <t>乡村振兴能力提升培训项目（闽宁）</t>
    </r>
  </si>
  <si>
    <r>
      <rPr>
        <sz val="18"/>
        <rFont val="方正仿宋简体"/>
        <charset val="0"/>
      </rPr>
      <t>计划资金总投入</t>
    </r>
    <r>
      <rPr>
        <sz val="18"/>
        <rFont val="Times New Roman"/>
        <charset val="0"/>
      </rPr>
      <t>40</t>
    </r>
    <r>
      <rPr>
        <sz val="18"/>
        <rFont val="方正仿宋简体"/>
        <charset val="0"/>
      </rPr>
      <t>万元，开展抓党建促乡村振兴能力提升培训，重点学习福建石狮等地强化党建引领乡村治理、发展壮大集体经济、推动产业发展等特色经验做法，以高质量党建推进乡村全面振兴。年完成县乡村三级干部能力提升培训</t>
    </r>
    <r>
      <rPr>
        <sz val="18"/>
        <rFont val="Times New Roman"/>
        <charset val="0"/>
      </rPr>
      <t>100</t>
    </r>
    <r>
      <rPr>
        <sz val="18"/>
        <rFont val="方正仿宋简体"/>
        <charset val="0"/>
      </rPr>
      <t>人次以上。</t>
    </r>
  </si>
  <si>
    <t>组织部</t>
  </si>
  <si>
    <t>通过系统培训，进一步夯实了基层干部理论基础，开拓了眼界和工作思路，在一定程度上破解了观念保守、创新发展能力弱等问题，增强了致富信心，提升了综合能力素质，取得了预期成效。</t>
  </si>
  <si>
    <r>
      <rPr>
        <sz val="18"/>
        <rFont val="方正仿宋简体"/>
        <charset val="0"/>
      </rPr>
      <t>通过举办培训班，加快盐池县农村产业发展，培养更多理论知识和实践能力相结合的复合型人才，预计能力提升培训</t>
    </r>
    <r>
      <rPr>
        <sz val="18"/>
        <rFont val="Times New Roman"/>
        <charset val="0"/>
      </rPr>
      <t>100</t>
    </r>
    <r>
      <rPr>
        <sz val="18"/>
        <rFont val="方正仿宋简体"/>
        <charset val="0"/>
      </rPr>
      <t>人次以上。构建助农融合发展新格局。</t>
    </r>
  </si>
  <si>
    <r>
      <rPr>
        <sz val="18"/>
        <rFont val="Times New Roman"/>
        <charset val="0"/>
      </rPr>
      <t>2025</t>
    </r>
    <r>
      <rPr>
        <sz val="18"/>
        <rFont val="方正仿宋简体"/>
        <charset val="0"/>
      </rPr>
      <t>年</t>
    </r>
    <r>
      <rPr>
        <sz val="18"/>
        <rFont val="Times New Roman"/>
        <charset val="0"/>
      </rPr>
      <t>“</t>
    </r>
    <r>
      <rPr>
        <sz val="18"/>
        <rFont val="方正仿宋简体"/>
        <charset val="0"/>
      </rPr>
      <t>雨露计划</t>
    </r>
    <r>
      <rPr>
        <sz val="18"/>
        <rFont val="Times New Roman"/>
        <charset val="0"/>
      </rPr>
      <t>”</t>
    </r>
    <r>
      <rPr>
        <sz val="18"/>
        <rFont val="方正仿宋简体"/>
        <charset val="0"/>
      </rPr>
      <t>项目</t>
    </r>
  </si>
  <si>
    <r>
      <rPr>
        <sz val="18"/>
        <rFont val="方正仿宋简体"/>
        <charset val="0"/>
      </rPr>
      <t>计划资金总投入</t>
    </r>
    <r>
      <rPr>
        <sz val="18"/>
        <rFont val="Times New Roman"/>
        <charset val="0"/>
      </rPr>
      <t>300</t>
    </r>
    <r>
      <rPr>
        <sz val="18"/>
        <rFont val="方正仿宋简体"/>
        <charset val="0"/>
      </rPr>
      <t>万元，用于完成雨露计划补助1500人，每人每学期补助2</t>
    </r>
    <r>
      <rPr>
        <sz val="18"/>
        <rFont val="Times New Roman"/>
        <charset val="0"/>
      </rPr>
      <t>000</t>
    </r>
    <r>
      <rPr>
        <sz val="18"/>
        <rFont val="方正仿宋简体"/>
        <charset val="0"/>
      </rPr>
      <t>元。</t>
    </r>
  </si>
  <si>
    <r>
      <rPr>
        <sz val="18"/>
        <rFont val="Times New Roman"/>
        <charset val="0"/>
      </rPr>
      <t>4000</t>
    </r>
    <r>
      <rPr>
        <sz val="18"/>
        <rFont val="方正仿宋简体"/>
        <charset val="0"/>
      </rPr>
      <t>元</t>
    </r>
    <r>
      <rPr>
        <sz val="18"/>
        <rFont val="Times New Roman"/>
        <charset val="0"/>
      </rPr>
      <t>/</t>
    </r>
    <r>
      <rPr>
        <sz val="18"/>
        <rFont val="方正仿宋简体"/>
        <charset val="0"/>
      </rPr>
      <t>人</t>
    </r>
  </si>
  <si>
    <t>有关乡镇雨露计划补助1500人</t>
  </si>
  <si>
    <r>
      <rPr>
        <sz val="18"/>
        <rFont val="Times New Roman"/>
        <charset val="0"/>
      </rPr>
      <t>1</t>
    </r>
    <r>
      <rPr>
        <sz val="18"/>
        <rFont val="方正仿宋简体"/>
        <charset val="0"/>
      </rPr>
      <t>、数量指标</t>
    </r>
    <r>
      <rPr>
        <sz val="18"/>
        <rFont val="Times New Roman"/>
        <charset val="0"/>
      </rPr>
      <t>-</t>
    </r>
    <r>
      <rPr>
        <sz val="18"/>
        <rFont val="方正仿宋简体"/>
        <charset val="0"/>
      </rPr>
      <t>向符合条件的脱贫家庭（含监测帮扶对象家庭）子女，安排</t>
    </r>
    <r>
      <rPr>
        <sz val="18"/>
        <rFont val="Times New Roman"/>
        <charset val="0"/>
      </rPr>
      <t>“</t>
    </r>
    <r>
      <rPr>
        <sz val="18"/>
        <rFont val="方正仿宋简体"/>
        <charset val="0"/>
      </rPr>
      <t>雨露计划</t>
    </r>
    <r>
      <rPr>
        <sz val="18"/>
        <rFont val="Times New Roman"/>
        <charset val="0"/>
      </rPr>
      <t>”</t>
    </r>
    <r>
      <rPr>
        <sz val="18"/>
        <rFont val="方正仿宋简体"/>
        <charset val="0"/>
      </rPr>
      <t>助学</t>
    </r>
    <r>
      <rPr>
        <sz val="18"/>
        <rFont val="Times New Roman"/>
        <charset val="0"/>
      </rPr>
      <t>825</t>
    </r>
    <r>
      <rPr>
        <sz val="18"/>
        <rFont val="方正仿宋简体"/>
        <charset val="0"/>
      </rPr>
      <t>人。</t>
    </r>
    <r>
      <rPr>
        <sz val="18"/>
        <rFont val="Times New Roman"/>
        <charset val="0"/>
      </rPr>
      <t xml:space="preserve">
2</t>
    </r>
    <r>
      <rPr>
        <sz val="18"/>
        <rFont val="方正仿宋简体"/>
        <charset val="0"/>
      </rPr>
      <t>、质量指标</t>
    </r>
    <r>
      <rPr>
        <sz val="18"/>
        <rFont val="Times New Roman"/>
        <charset val="0"/>
      </rPr>
      <t>-</t>
    </r>
    <r>
      <rPr>
        <sz val="18"/>
        <rFont val="方正仿宋简体"/>
        <charset val="0"/>
      </rPr>
      <t>补贴资金发放准确率</t>
    </r>
    <r>
      <rPr>
        <sz val="18"/>
        <rFont val="Times New Roman"/>
        <charset val="0"/>
      </rPr>
      <t>100%</t>
    </r>
    <r>
      <rPr>
        <sz val="18"/>
        <rFont val="方正仿宋简体"/>
        <charset val="0"/>
      </rPr>
      <t>。</t>
    </r>
    <r>
      <rPr>
        <sz val="18"/>
        <rFont val="Times New Roman"/>
        <charset val="0"/>
      </rPr>
      <t xml:space="preserve">
3</t>
    </r>
    <r>
      <rPr>
        <sz val="18"/>
        <rFont val="方正仿宋简体"/>
        <charset val="0"/>
      </rPr>
      <t>、时效指标</t>
    </r>
    <r>
      <rPr>
        <sz val="18"/>
        <rFont val="Times New Roman"/>
        <charset val="0"/>
      </rPr>
      <t>-</t>
    </r>
    <r>
      <rPr>
        <sz val="18"/>
        <rFont val="方正仿宋简体"/>
        <charset val="0"/>
      </rPr>
      <t>补贴资金发放及时率</t>
    </r>
    <r>
      <rPr>
        <sz val="18"/>
        <rFont val="Times New Roman"/>
        <charset val="0"/>
      </rPr>
      <t>100%</t>
    </r>
    <r>
      <rPr>
        <sz val="18"/>
        <rFont val="方正仿宋简体"/>
        <charset val="0"/>
      </rPr>
      <t>。</t>
    </r>
    <r>
      <rPr>
        <sz val="18"/>
        <rFont val="Times New Roman"/>
        <charset val="0"/>
      </rPr>
      <t xml:space="preserve">
4</t>
    </r>
    <r>
      <rPr>
        <sz val="18"/>
        <rFont val="方正仿宋简体"/>
        <charset val="0"/>
      </rPr>
      <t>、成本指标</t>
    </r>
    <r>
      <rPr>
        <sz val="18"/>
        <rFont val="Times New Roman"/>
        <charset val="0"/>
      </rPr>
      <t>-</t>
    </r>
    <r>
      <rPr>
        <sz val="18"/>
        <rFont val="方正仿宋简体"/>
        <charset val="0"/>
      </rPr>
      <t>符合条件的脱贫家庭（含监测帮扶对象家庭）子女资助标准：</t>
    </r>
    <r>
      <rPr>
        <sz val="18"/>
        <rFont val="Times New Roman"/>
        <charset val="0"/>
      </rPr>
      <t>2000</t>
    </r>
    <r>
      <rPr>
        <sz val="18"/>
        <rFont val="方正仿宋简体"/>
        <charset val="0"/>
      </rPr>
      <t>元</t>
    </r>
    <r>
      <rPr>
        <sz val="18"/>
        <rFont val="Times New Roman"/>
        <charset val="0"/>
      </rPr>
      <t>/</t>
    </r>
    <r>
      <rPr>
        <sz val="18"/>
        <rFont val="方正仿宋简体"/>
        <charset val="0"/>
      </rPr>
      <t>春（秋）季学期。</t>
    </r>
    <r>
      <rPr>
        <sz val="18"/>
        <rFont val="Times New Roman"/>
        <charset val="0"/>
      </rPr>
      <t xml:space="preserve">
5</t>
    </r>
    <r>
      <rPr>
        <sz val="18"/>
        <rFont val="方正仿宋简体"/>
        <charset val="0"/>
      </rPr>
      <t>、社会效益</t>
    </r>
    <r>
      <rPr>
        <sz val="18"/>
        <rFont val="Times New Roman"/>
        <charset val="0"/>
      </rPr>
      <t>-</t>
    </r>
    <r>
      <rPr>
        <sz val="18"/>
        <rFont val="方正仿宋简体"/>
        <charset val="0"/>
      </rPr>
      <t>保障符合条件的脱贫家庭（含监测帮扶对象家庭）在校生顺利完成职业教育学业，全部接受资助。</t>
    </r>
    <r>
      <rPr>
        <sz val="18"/>
        <rFont val="Times New Roman"/>
        <charset val="0"/>
      </rPr>
      <t xml:space="preserve">
6</t>
    </r>
    <r>
      <rPr>
        <sz val="18"/>
        <rFont val="方正仿宋简体"/>
        <charset val="0"/>
      </rPr>
      <t>、服务对象满意度指标</t>
    </r>
    <r>
      <rPr>
        <sz val="18"/>
        <rFont val="Times New Roman"/>
        <charset val="0"/>
      </rPr>
      <t>-</t>
    </r>
    <r>
      <rPr>
        <sz val="18"/>
        <rFont val="方正仿宋简体"/>
        <charset val="0"/>
      </rPr>
      <t>受助学生满意度达到</t>
    </r>
    <r>
      <rPr>
        <sz val="18"/>
        <rFont val="Times New Roman"/>
        <charset val="0"/>
      </rPr>
      <t>98%</t>
    </r>
    <r>
      <rPr>
        <sz val="18"/>
        <rFont val="方正仿宋简体"/>
        <charset val="0"/>
      </rPr>
      <t>。</t>
    </r>
  </si>
  <si>
    <r>
      <rPr>
        <sz val="18"/>
        <rFont val="方正仿宋简体"/>
        <charset val="0"/>
      </rPr>
      <t>通过项目实施，完成雨露计划补助1500人，每人每学期补助2</t>
    </r>
    <r>
      <rPr>
        <sz val="18"/>
        <rFont val="Times New Roman"/>
        <charset val="0"/>
      </rPr>
      <t>000</t>
    </r>
    <r>
      <rPr>
        <sz val="18"/>
        <rFont val="方正仿宋简体"/>
        <charset val="0"/>
      </rPr>
      <t>元。有效减轻脱贫户（监测户）家庭经济负担，增加群众收入。</t>
    </r>
  </si>
  <si>
    <t>五</t>
  </si>
  <si>
    <r>
      <rPr>
        <sz val="18"/>
        <rFont val="Times New Roman"/>
        <charset val="0"/>
      </rPr>
      <t>2025</t>
    </r>
    <r>
      <rPr>
        <sz val="18"/>
        <rFont val="方正仿宋简体"/>
        <charset val="0"/>
      </rPr>
      <t>年支持民营企业发展项目（少数民族）</t>
    </r>
  </si>
  <si>
    <r>
      <rPr>
        <sz val="18"/>
        <rFont val="方正仿宋简体"/>
        <charset val="134"/>
      </rPr>
      <t>计划资金总投入</t>
    </r>
    <r>
      <rPr>
        <sz val="18"/>
        <rFont val="Times New Roman"/>
        <charset val="134"/>
      </rPr>
      <t>122</t>
    </r>
    <r>
      <rPr>
        <sz val="18"/>
        <rFont val="方正仿宋简体"/>
        <charset val="134"/>
      </rPr>
      <t>万元，用于采取以奖代补方式支持2-3个企业设备购置提升或基础设施建设；企业完成方案投资总金额的设备购置提升或基础设施改造提升，经过验收合格，按照不超过企业总投资的30%予以补助兑现到企业。</t>
    </r>
  </si>
  <si>
    <t>中共盐池县委统战部</t>
  </si>
  <si>
    <t xml:space="preserve">                                                                                                                                                                                                                                                                                                                                                                                                                                                                                                                                                                                                                                                                                                                                                                                                     </t>
  </si>
  <si>
    <r>
      <rPr>
        <sz val="18"/>
        <rFont val="方正仿宋简体"/>
        <charset val="0"/>
      </rPr>
      <t>盐池县剩余劳动力</t>
    </r>
    <r>
      <rPr>
        <sz val="18"/>
        <rFont val="Times New Roman"/>
        <charset val="0"/>
      </rPr>
      <t>10</t>
    </r>
    <r>
      <rPr>
        <sz val="18"/>
        <rFont val="方正仿宋简体"/>
        <charset val="0"/>
      </rPr>
      <t>人，脱贫户</t>
    </r>
    <r>
      <rPr>
        <sz val="18"/>
        <rFont val="Times New Roman"/>
        <charset val="0"/>
      </rPr>
      <t>5</t>
    </r>
    <r>
      <rPr>
        <sz val="18"/>
        <rFont val="方正仿宋简体"/>
        <charset val="0"/>
      </rPr>
      <t>人</t>
    </r>
  </si>
  <si>
    <r>
      <rPr>
        <sz val="18"/>
        <rFont val="方正仿宋简体"/>
        <charset val="0"/>
      </rPr>
      <t>产出指标：</t>
    </r>
    <r>
      <rPr>
        <sz val="18"/>
        <rFont val="Times New Roman"/>
        <charset val="0"/>
      </rPr>
      <t xml:space="preserve">
1.</t>
    </r>
    <r>
      <rPr>
        <sz val="18"/>
        <rFont val="方正仿宋简体"/>
        <charset val="0"/>
      </rPr>
      <t>配套建设场地硬化等相关基础设施</t>
    </r>
    <r>
      <rPr>
        <sz val="18"/>
        <rFont val="Times New Roman"/>
        <charset val="0"/>
      </rPr>
      <t>;</t>
    </r>
    <r>
      <rPr>
        <sz val="18"/>
        <rFont val="方正仿宋简体"/>
        <charset val="0"/>
      </rPr>
      <t>。</t>
    </r>
    <r>
      <rPr>
        <sz val="18"/>
        <rFont val="Times New Roman"/>
        <charset val="0"/>
      </rPr>
      <t xml:space="preserve">
2.</t>
    </r>
    <r>
      <rPr>
        <sz val="18"/>
        <rFont val="方正仿宋简体"/>
        <charset val="0"/>
      </rPr>
      <t>成本指标：</t>
    </r>
    <r>
      <rPr>
        <sz val="18"/>
        <rFont val="Times New Roman"/>
        <charset val="0"/>
      </rPr>
      <t>122</t>
    </r>
    <r>
      <rPr>
        <sz val="18"/>
        <rFont val="方正仿宋简体"/>
        <charset val="0"/>
      </rPr>
      <t>万</t>
    </r>
    <r>
      <rPr>
        <sz val="18"/>
        <rFont val="Times New Roman"/>
        <charset val="0"/>
      </rPr>
      <t xml:space="preserve">
3.</t>
    </r>
    <r>
      <rPr>
        <sz val="18"/>
        <rFont val="方正仿宋简体"/>
        <charset val="0"/>
      </rPr>
      <t>时效指标：项目完工时间</t>
    </r>
    <r>
      <rPr>
        <sz val="18"/>
        <rFont val="Times New Roman"/>
        <charset val="0"/>
      </rPr>
      <t>2025</t>
    </r>
    <r>
      <rPr>
        <sz val="18"/>
        <rFont val="方正仿宋简体"/>
        <charset val="0"/>
      </rPr>
      <t>年</t>
    </r>
    <r>
      <rPr>
        <sz val="18"/>
        <rFont val="Times New Roman"/>
        <charset val="0"/>
      </rPr>
      <t>11</t>
    </r>
    <r>
      <rPr>
        <sz val="18"/>
        <rFont val="方正仿宋简体"/>
        <charset val="0"/>
      </rPr>
      <t>月，当年资金支出率</t>
    </r>
    <r>
      <rPr>
        <sz val="18"/>
        <rFont val="Times New Roman"/>
        <charset val="0"/>
      </rPr>
      <t>97%.
4.</t>
    </r>
    <r>
      <rPr>
        <sz val="18"/>
        <rFont val="方正仿宋简体"/>
        <charset val="0"/>
      </rPr>
      <t>可持续影响指标：有效激发群众内生动力</t>
    </r>
    <r>
      <rPr>
        <sz val="18"/>
        <rFont val="Times New Roman"/>
        <charset val="0"/>
      </rPr>
      <t xml:space="preserve">
</t>
    </r>
    <r>
      <rPr>
        <sz val="18"/>
        <rFont val="方正仿宋简体"/>
        <charset val="0"/>
      </rPr>
      <t>满意度指标：服务对象满意度</t>
    </r>
    <r>
      <rPr>
        <sz val="18"/>
        <rFont val="Times New Roman"/>
        <charset val="0"/>
      </rPr>
      <t>≥95%</t>
    </r>
  </si>
  <si>
    <r>
      <rPr>
        <sz val="18"/>
        <rFont val="方正仿宋简体"/>
        <charset val="134"/>
      </rPr>
      <t>通过扶持民营企业设备或基础设施改造提升，在带动务工就业上有新突破，解决剩余劳动力能在家门口务工的问题预计</t>
    </r>
    <r>
      <rPr>
        <sz val="18"/>
        <rFont val="Times New Roman"/>
        <charset val="134"/>
      </rPr>
      <t>10</t>
    </r>
    <r>
      <rPr>
        <sz val="18"/>
        <rFont val="方正仿宋简体"/>
        <charset val="134"/>
      </rPr>
      <t>人，其中脱贫户</t>
    </r>
    <r>
      <rPr>
        <sz val="18"/>
        <rFont val="Times New Roman"/>
        <charset val="134"/>
      </rPr>
      <t>5</t>
    </r>
    <r>
      <rPr>
        <sz val="18"/>
        <rFont val="方正仿宋简体"/>
        <charset val="134"/>
      </rPr>
      <t>人。提升了企业生产附加值，实现了农民增收</t>
    </r>
    <r>
      <rPr>
        <sz val="18"/>
        <rFont val="Times New Roman"/>
        <charset val="134"/>
      </rPr>
      <t>3000</t>
    </r>
    <r>
      <rPr>
        <sz val="18"/>
        <rFont val="方正仿宋简体"/>
        <charset val="134"/>
      </rPr>
      <t>元以上。企业获利的互利互赢的目标。</t>
    </r>
  </si>
  <si>
    <t>乡村振兴项目管理费</t>
  </si>
  <si>
    <r>
      <rPr>
        <sz val="18"/>
        <rFont val="方正仿宋简体"/>
        <charset val="0"/>
      </rPr>
      <t>计划资金总投入</t>
    </r>
    <r>
      <rPr>
        <sz val="18"/>
        <rFont val="Times New Roman"/>
        <charset val="0"/>
      </rPr>
      <t>100</t>
    </r>
    <r>
      <rPr>
        <sz val="18"/>
        <rFont val="方正仿宋简体"/>
        <charset val="0"/>
      </rPr>
      <t>万元，用于2025年有效衔接项目资金管理。主要用于：①乡村振兴政策宣传及打印费支付；②2025年盐池县村道建设工程项目（公里）前期设计、技术咨询、监理、造价咨询、第三方检测等费用支付。</t>
    </r>
  </si>
  <si>
    <t>完成2025年有效衔接项目资金管理。主要用于：①乡村振兴政策宣传及打印费支付；②2025年盐池县村道建设工程项目（公里）前期设计、技术咨询、监理、造价咨询、第三方检测等费用支付。</t>
  </si>
  <si>
    <t>通过项目实施，进一步做好有效衔接项目资金管理工作。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</si>
</sst>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6">
    <font>
      <sz val="11"/>
      <color theme="1"/>
      <name val="宋体"/>
      <charset val="134"/>
      <scheme val="minor"/>
    </font>
    <font>
      <b/>
      <sz val="18"/>
      <name val="Times New Roman"/>
      <charset val="134"/>
    </font>
    <font>
      <b/>
      <sz val="12"/>
      <name val="方正楷体简体"/>
      <charset val="134"/>
    </font>
    <font>
      <b/>
      <sz val="12"/>
      <name val="Times New Roman"/>
      <charset val="134"/>
    </font>
    <font>
      <b/>
      <sz val="12"/>
      <name val="方正仿宋简体"/>
      <charset val="134"/>
    </font>
    <font>
      <b/>
      <sz val="12"/>
      <name val="Times New Roman"/>
      <charset val="0"/>
    </font>
    <font>
      <b/>
      <sz val="12"/>
      <name val="方正仿宋简体"/>
      <charset val="0"/>
    </font>
    <font>
      <b/>
      <sz val="12"/>
      <name val="方正楷体简体"/>
      <charset val="0"/>
    </font>
    <font>
      <sz val="12"/>
      <name val="仿宋_GB2312"/>
      <charset val="134"/>
    </font>
    <font>
      <b/>
      <sz val="22"/>
      <name val="仿宋_GB2312"/>
      <charset val="134"/>
    </font>
    <font>
      <sz val="12"/>
      <color theme="1"/>
      <name val="宋体"/>
      <charset val="134"/>
      <scheme val="minor"/>
    </font>
    <font>
      <b/>
      <sz val="12"/>
      <name val="仿宋_GB2312"/>
      <charset val="134"/>
    </font>
    <font>
      <b/>
      <sz val="11"/>
      <name val="仿宋_GB2312"/>
      <charset val="134"/>
    </font>
    <font>
      <sz val="11"/>
      <name val="仿宋_GB2312"/>
      <charset val="134"/>
    </font>
    <font>
      <sz val="11"/>
      <name val="宋体"/>
      <charset val="134"/>
      <scheme val="minor"/>
    </font>
    <font>
      <b/>
      <sz val="14"/>
      <name val="仿宋_GB2312"/>
      <charset val="134"/>
    </font>
    <font>
      <b/>
      <sz val="11"/>
      <name val="方正楷体简体"/>
      <charset val="134"/>
    </font>
    <font>
      <sz val="11"/>
      <name val="方正楷体简体"/>
      <charset val="134"/>
    </font>
    <font>
      <sz val="16"/>
      <name val="仿宋_GB2312"/>
      <charset val="134"/>
    </font>
    <font>
      <b/>
      <sz val="11"/>
      <color theme="1"/>
      <name val="宋体"/>
      <charset val="134"/>
      <scheme val="minor"/>
    </font>
    <font>
      <sz val="16"/>
      <name val="Times New Roman"/>
      <charset val="134"/>
    </font>
    <font>
      <b/>
      <sz val="16"/>
      <name val="Times New Roman"/>
      <charset val="134"/>
    </font>
    <font>
      <sz val="11"/>
      <name val="Times New Roman"/>
      <charset val="134"/>
    </font>
    <font>
      <sz val="17"/>
      <name val="方正黑体简体"/>
      <charset val="134"/>
    </font>
    <font>
      <sz val="12"/>
      <name val="Times New Roman"/>
      <charset val="134"/>
    </font>
    <font>
      <sz val="26"/>
      <name val="方正小标宋简体"/>
      <charset val="134"/>
    </font>
    <font>
      <b/>
      <sz val="17"/>
      <name val="方正黑体简体"/>
      <charset val="134"/>
    </font>
    <font>
      <b/>
      <sz val="17"/>
      <name val="方正黑体简体"/>
      <charset val="0"/>
    </font>
    <font>
      <b/>
      <sz val="18"/>
      <name val="方正仿宋简体"/>
      <charset val="134"/>
    </font>
    <font>
      <b/>
      <sz val="18"/>
      <name val="方正楷体简体"/>
      <charset val="134"/>
    </font>
    <font>
      <b/>
      <sz val="18"/>
      <name val="Times New Roman"/>
      <charset val="0"/>
    </font>
    <font>
      <sz val="18"/>
      <name val="Times New Roman"/>
      <charset val="0"/>
    </font>
    <font>
      <sz val="18"/>
      <name val="方正仿宋简体"/>
      <charset val="0"/>
    </font>
    <font>
      <sz val="18"/>
      <name val="方正仿宋简体"/>
      <charset val="134"/>
    </font>
    <font>
      <sz val="18"/>
      <name val="Times New Roman"/>
      <charset val="134"/>
    </font>
    <font>
      <sz val="20"/>
      <name val="Times New Roman"/>
      <charset val="134"/>
    </font>
    <font>
      <b/>
      <sz val="18"/>
      <name val="方正仿宋简体"/>
      <charset val="0"/>
    </font>
    <font>
      <sz val="18"/>
      <name val="仿宋_GB2312"/>
      <charset val="0"/>
    </font>
    <font>
      <sz val="18"/>
      <color rgb="FF000000"/>
      <name val="方正仿宋简体"/>
      <charset val="134"/>
    </font>
    <font>
      <sz val="18"/>
      <color rgb="FF000000"/>
      <name val="Times New Roman"/>
      <charset val="0"/>
    </font>
    <font>
      <sz val="18"/>
      <color rgb="FF000000"/>
      <name val="方正仿宋简体"/>
      <charset val="0"/>
    </font>
    <font>
      <sz val="18"/>
      <color rgb="FF000000"/>
      <name val="Times New Roman"/>
      <charset val="134"/>
    </font>
    <font>
      <sz val="22"/>
      <name val="Times New Roman"/>
      <charset val="134"/>
    </font>
    <font>
      <b/>
      <sz val="17"/>
      <color theme="1"/>
      <name val="方正黑体简体"/>
      <charset val="134"/>
    </font>
    <font>
      <b/>
      <sz val="18"/>
      <name val="方正楷体简体"/>
      <charset val="0"/>
    </font>
    <font>
      <sz val="18"/>
      <color theme="1"/>
      <name val="Times New Roman"/>
      <charset val="134"/>
    </font>
    <font>
      <sz val="18"/>
      <color theme="1"/>
      <name val="方正仿宋简体"/>
      <charset val="134"/>
    </font>
    <font>
      <sz val="18"/>
      <name val="方正楷体简体"/>
      <charset val="0"/>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8"/>
      <color rgb="FF000000"/>
      <name val="宋体"/>
      <charset val="0"/>
    </font>
    <font>
      <sz val="18"/>
      <color rgb="FF000000"/>
      <name val="宋体"/>
      <charset val="134"/>
    </font>
    <font>
      <sz val="18"/>
      <name val="宋体"/>
      <charset val="0"/>
    </font>
    <font>
      <sz val="18"/>
      <name val="宋体"/>
      <charset val="134"/>
    </font>
    <font>
      <sz val="18"/>
      <name val="Arial"/>
      <charset val="0"/>
    </font>
    <font>
      <sz val="20"/>
      <name val="仿宋_GB2312"/>
      <charset val="134"/>
    </font>
    <font>
      <sz val="1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2" borderId="6"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7" applyNumberFormat="0" applyFill="0" applyAlignment="0" applyProtection="0">
      <alignment vertical="center"/>
    </xf>
    <xf numFmtId="0" fontId="55" fillId="0" borderId="7" applyNumberFormat="0" applyFill="0" applyAlignment="0" applyProtection="0">
      <alignment vertical="center"/>
    </xf>
    <xf numFmtId="0" fontId="56" fillId="0" borderId="8" applyNumberFormat="0" applyFill="0" applyAlignment="0" applyProtection="0">
      <alignment vertical="center"/>
    </xf>
    <xf numFmtId="0" fontId="56" fillId="0" borderId="0" applyNumberFormat="0" applyFill="0" applyBorder="0" applyAlignment="0" applyProtection="0">
      <alignment vertical="center"/>
    </xf>
    <xf numFmtId="0" fontId="57" fillId="3" borderId="9" applyNumberFormat="0" applyAlignment="0" applyProtection="0">
      <alignment vertical="center"/>
    </xf>
    <xf numFmtId="0" fontId="58" fillId="4" borderId="10" applyNumberFormat="0" applyAlignment="0" applyProtection="0">
      <alignment vertical="center"/>
    </xf>
    <xf numFmtId="0" fontId="59" fillId="4" borderId="9" applyNumberFormat="0" applyAlignment="0" applyProtection="0">
      <alignment vertical="center"/>
    </xf>
    <xf numFmtId="0" fontId="60" fillId="5" borderId="11" applyNumberFormat="0" applyAlignment="0" applyProtection="0">
      <alignment vertical="center"/>
    </xf>
    <xf numFmtId="0" fontId="61" fillId="0" borderId="12" applyNumberFormat="0" applyFill="0" applyAlignment="0" applyProtection="0">
      <alignment vertical="center"/>
    </xf>
    <xf numFmtId="0" fontId="62" fillId="0" borderId="13" applyNumberFormat="0" applyFill="0" applyAlignment="0" applyProtection="0">
      <alignment vertical="center"/>
    </xf>
    <xf numFmtId="0" fontId="63" fillId="6" borderId="0" applyNumberFormat="0" applyBorder="0" applyAlignment="0" applyProtection="0">
      <alignment vertical="center"/>
    </xf>
    <xf numFmtId="0" fontId="64" fillId="7" borderId="0" applyNumberFormat="0" applyBorder="0" applyAlignment="0" applyProtection="0">
      <alignment vertical="center"/>
    </xf>
    <xf numFmtId="0" fontId="65" fillId="8" borderId="0" applyNumberFormat="0" applyBorder="0" applyAlignment="0" applyProtection="0">
      <alignment vertical="center"/>
    </xf>
    <xf numFmtId="0" fontId="66" fillId="9" borderId="0" applyNumberFormat="0" applyBorder="0" applyAlignment="0" applyProtection="0">
      <alignment vertical="center"/>
    </xf>
    <xf numFmtId="0" fontId="67" fillId="10" borderId="0" applyNumberFormat="0" applyBorder="0" applyAlignment="0" applyProtection="0">
      <alignment vertical="center"/>
    </xf>
    <xf numFmtId="0" fontId="67" fillId="11" borderId="0" applyNumberFormat="0" applyBorder="0" applyAlignment="0" applyProtection="0">
      <alignment vertical="center"/>
    </xf>
    <xf numFmtId="0" fontId="66" fillId="12" borderId="0" applyNumberFormat="0" applyBorder="0" applyAlignment="0" applyProtection="0">
      <alignment vertical="center"/>
    </xf>
    <xf numFmtId="0" fontId="66" fillId="13"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66" fillId="16" borderId="0" applyNumberFormat="0" applyBorder="0" applyAlignment="0" applyProtection="0">
      <alignment vertical="center"/>
    </xf>
    <xf numFmtId="0" fontId="66" fillId="17" borderId="0" applyNumberFormat="0" applyBorder="0" applyAlignment="0" applyProtection="0">
      <alignment vertical="center"/>
    </xf>
    <xf numFmtId="0" fontId="67" fillId="18" borderId="0" applyNumberFormat="0" applyBorder="0" applyAlignment="0" applyProtection="0">
      <alignment vertical="center"/>
    </xf>
    <xf numFmtId="0" fontId="67" fillId="19" borderId="0" applyNumberFormat="0" applyBorder="0" applyAlignment="0" applyProtection="0">
      <alignment vertical="center"/>
    </xf>
    <xf numFmtId="0" fontId="66" fillId="20" borderId="0" applyNumberFormat="0" applyBorder="0" applyAlignment="0" applyProtection="0">
      <alignment vertical="center"/>
    </xf>
    <xf numFmtId="0" fontId="66" fillId="21" borderId="0" applyNumberFormat="0" applyBorder="0" applyAlignment="0" applyProtection="0">
      <alignment vertical="center"/>
    </xf>
    <xf numFmtId="0" fontId="67" fillId="22" borderId="0" applyNumberFormat="0" applyBorder="0" applyAlignment="0" applyProtection="0">
      <alignment vertical="center"/>
    </xf>
    <xf numFmtId="0" fontId="67" fillId="23" borderId="0" applyNumberFormat="0" applyBorder="0" applyAlignment="0" applyProtection="0">
      <alignment vertical="center"/>
    </xf>
    <xf numFmtId="0" fontId="66" fillId="24" borderId="0" applyNumberFormat="0" applyBorder="0" applyAlignment="0" applyProtection="0">
      <alignment vertical="center"/>
    </xf>
    <xf numFmtId="0" fontId="66" fillId="25" borderId="0" applyNumberFormat="0" applyBorder="0" applyAlignment="0" applyProtection="0">
      <alignment vertical="center"/>
    </xf>
    <xf numFmtId="0" fontId="67" fillId="26" borderId="0" applyNumberFormat="0" applyBorder="0" applyAlignment="0" applyProtection="0">
      <alignment vertical="center"/>
    </xf>
    <xf numFmtId="0" fontId="67" fillId="27" borderId="0" applyNumberFormat="0" applyBorder="0" applyAlignment="0" applyProtection="0">
      <alignment vertical="center"/>
    </xf>
    <xf numFmtId="0" fontId="66" fillId="28" borderId="0" applyNumberFormat="0" applyBorder="0" applyAlignment="0" applyProtection="0">
      <alignment vertical="center"/>
    </xf>
    <xf numFmtId="0" fontId="66"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6" fillId="32" borderId="0" applyNumberFormat="0" applyBorder="0" applyAlignment="0" applyProtection="0">
      <alignment vertical="center"/>
    </xf>
    <xf numFmtId="0" fontId="68" fillId="0" borderId="0">
      <alignment vertical="center"/>
    </xf>
    <xf numFmtId="0" fontId="0" fillId="0" borderId="0">
      <alignment vertical="center"/>
    </xf>
    <xf numFmtId="0" fontId="0" fillId="0" borderId="0">
      <alignment vertical="center"/>
    </xf>
  </cellStyleXfs>
  <cellXfs count="93">
    <xf numFmtId="0" fontId="0" fillId="0" borderId="0" xfId="0">
      <alignment vertical="center"/>
    </xf>
    <xf numFmtId="0" fontId="1"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Fill="1" applyBorder="1" applyAlignment="1">
      <alignment horizontal="center"/>
    </xf>
    <xf numFmtId="0" fontId="9" fillId="0" borderId="0" xfId="0" applyFont="1" applyFill="1" applyBorder="1" applyAlignment="1">
      <alignment horizontal="center"/>
    </xf>
    <xf numFmtId="0" fontId="10" fillId="0" borderId="0" xfId="0" applyFont="1" applyFill="1">
      <alignment vertical="center"/>
    </xf>
    <xf numFmtId="0" fontId="11" fillId="0" borderId="0" xfId="0" applyFont="1" applyFill="1" applyAlignment="1">
      <alignment horizont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4" fillId="0" borderId="0" xfId="0" applyFont="1" applyFill="1">
      <alignmen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8" fillId="0" borderId="0" xfId="0" applyFont="1" applyFill="1" applyAlignment="1">
      <alignment horizontal="center" vertical="center"/>
    </xf>
    <xf numFmtId="0" fontId="19" fillId="0" borderId="0" xfId="0" applyFont="1" applyFill="1">
      <alignment vertical="center"/>
    </xf>
    <xf numFmtId="0" fontId="20" fillId="0" borderId="0" xfId="0" applyFont="1" applyFill="1" applyAlignment="1">
      <alignment horizontal="center" vertical="center" wrapText="1"/>
    </xf>
    <xf numFmtId="0" fontId="21" fillId="0" borderId="0" xfId="0" applyFont="1" applyFill="1" applyAlignment="1">
      <alignment horizontal="center" vertical="center" wrapText="1"/>
    </xf>
    <xf numFmtId="0" fontId="22" fillId="0" borderId="0" xfId="0" applyFont="1" applyFill="1" applyAlignment="1">
      <alignment horizontal="center" vertical="center"/>
    </xf>
    <xf numFmtId="0" fontId="22" fillId="0" borderId="0" xfId="0" applyFont="1" applyFill="1" applyAlignment="1">
      <alignment horizontal="justify" vertical="center"/>
    </xf>
    <xf numFmtId="0" fontId="22" fillId="0" borderId="0" xfId="0" applyFont="1" applyFill="1" applyAlignment="1">
      <alignment horizontal="left" vertical="center"/>
    </xf>
    <xf numFmtId="0" fontId="23" fillId="0" borderId="0" xfId="0" applyFont="1" applyFill="1" applyBorder="1" applyAlignment="1">
      <alignment horizontal="center" vertical="center"/>
    </xf>
    <xf numFmtId="49" fontId="21" fillId="0" borderId="0" xfId="0" applyNumberFormat="1" applyFont="1" applyFill="1" applyBorder="1" applyAlignment="1">
      <alignment horizontal="center" wrapText="1"/>
    </xf>
    <xf numFmtId="0" fontId="24" fillId="0" borderId="0" xfId="0" applyFont="1" applyFill="1" applyBorder="1" applyAlignment="1">
      <alignment horizontal="center" vertical="center" wrapText="1"/>
    </xf>
    <xf numFmtId="0" fontId="24" fillId="0" borderId="0" xfId="0" applyFont="1" applyFill="1" applyBorder="1" applyAlignment="1">
      <alignment horizontal="center" wrapText="1"/>
    </xf>
    <xf numFmtId="0" fontId="24" fillId="0" borderId="0" xfId="0" applyFont="1" applyFill="1" applyBorder="1" applyAlignment="1">
      <alignment horizontal="justify" vertical="center" wrapText="1"/>
    </xf>
    <xf numFmtId="0" fontId="25" fillId="0" borderId="0" xfId="0" applyFont="1" applyFill="1" applyAlignment="1">
      <alignment horizontal="center" vertical="center" wrapText="1"/>
    </xf>
    <xf numFmtId="0" fontId="26"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NumberFormat="1" applyFont="1" applyFill="1" applyBorder="1" applyAlignment="1">
      <alignment horizontal="left" vertical="center" wrapText="1"/>
    </xf>
    <xf numFmtId="0" fontId="34" fillId="0" borderId="1" xfId="0" applyNumberFormat="1" applyFont="1" applyFill="1" applyBorder="1" applyAlignment="1">
      <alignment horizontal="left" vertical="center" wrapText="1"/>
    </xf>
    <xf numFmtId="0" fontId="34"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2" fillId="0" borderId="1" xfId="0" applyFont="1" applyFill="1" applyBorder="1" applyAlignment="1">
      <alignment horizontal="justify" vertical="center" wrapText="1"/>
    </xf>
    <xf numFmtId="0" fontId="33" fillId="0" borderId="1" xfId="0" applyNumberFormat="1" applyFont="1" applyFill="1" applyBorder="1" applyAlignment="1">
      <alignment horizontal="center" vertical="center" wrapText="1"/>
    </xf>
    <xf numFmtId="0" fontId="35"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30" fillId="0" borderId="1" xfId="0" applyFont="1" applyFill="1" applyBorder="1" applyAlignment="1">
      <alignment horizontal="justify" vertical="center" wrapText="1"/>
    </xf>
    <xf numFmtId="0" fontId="33" fillId="0" borderId="1" xfId="0" applyFont="1" applyFill="1" applyBorder="1" applyAlignment="1">
      <alignment horizontal="justify"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3" fillId="0" borderId="1" xfId="0" applyFont="1" applyFill="1" applyBorder="1" applyAlignment="1">
      <alignment horizontal="left" vertical="center"/>
    </xf>
    <xf numFmtId="0" fontId="33" fillId="0" borderId="2"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18" fillId="0" borderId="1" xfId="0" applyFont="1" applyFill="1" applyBorder="1" applyAlignment="1">
      <alignment horizontal="justify" vertical="center"/>
    </xf>
    <xf numFmtId="0" fontId="37"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40" fillId="0" borderId="1"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4" fillId="0" borderId="1" xfId="0" applyFont="1" applyFill="1" applyBorder="1" applyAlignment="1">
      <alignment horizontal="center" vertical="center"/>
    </xf>
    <xf numFmtId="0" fontId="31" fillId="0" borderId="1" xfId="0" applyFont="1" applyFill="1" applyBorder="1" applyAlignment="1">
      <alignment vertical="center" wrapText="1"/>
    </xf>
    <xf numFmtId="0" fontId="41" fillId="0" borderId="1" xfId="0" applyFont="1" applyFill="1" applyBorder="1" applyAlignment="1">
      <alignment horizontal="left" vertical="center" wrapText="1"/>
    </xf>
    <xf numFmtId="0" fontId="38" fillId="0" borderId="1" xfId="0" applyFont="1" applyFill="1" applyBorder="1" applyAlignment="1">
      <alignment horizontal="justify" vertical="center"/>
    </xf>
    <xf numFmtId="0" fontId="24" fillId="0" borderId="0" xfId="0" applyFont="1" applyFill="1" applyBorder="1" applyAlignment="1">
      <alignment horizontal="center"/>
    </xf>
    <xf numFmtId="0" fontId="42" fillId="0" borderId="0" xfId="0" applyFont="1" applyFill="1" applyBorder="1" applyAlignment="1">
      <alignment horizontal="center" vertical="center" wrapText="1"/>
    </xf>
    <xf numFmtId="0" fontId="43" fillId="0" borderId="3" xfId="0" applyFont="1" applyFill="1" applyBorder="1" applyAlignment="1">
      <alignment horizontal="center" vertical="center"/>
    </xf>
    <xf numFmtId="0" fontId="43" fillId="0" borderId="4" xfId="0" applyFont="1" applyFill="1" applyBorder="1" applyAlignment="1">
      <alignment horizontal="center" vertical="center"/>
    </xf>
    <xf numFmtId="0" fontId="43" fillId="0" borderId="5" xfId="0" applyFont="1" applyFill="1" applyBorder="1" applyAlignment="1">
      <alignment horizontal="center" vertical="center"/>
    </xf>
    <xf numFmtId="0" fontId="44" fillId="0" borderId="1" xfId="0" applyFont="1" applyFill="1" applyBorder="1" applyAlignment="1">
      <alignment horizontal="center" vertical="center" wrapText="1"/>
    </xf>
    <xf numFmtId="0" fontId="44" fillId="0" borderId="1" xfId="0" applyFont="1" applyFill="1" applyBorder="1" applyAlignment="1">
      <alignment horizontal="justify" vertical="center" wrapText="1"/>
    </xf>
    <xf numFmtId="0" fontId="34" fillId="0" borderId="1" xfId="49" applyNumberFormat="1" applyFont="1" applyFill="1" applyBorder="1" applyAlignment="1">
      <alignment horizontal="left" vertical="center" wrapText="1"/>
    </xf>
    <xf numFmtId="0" fontId="34" fillId="0" borderId="1" xfId="51" applyNumberFormat="1" applyFont="1" applyFill="1" applyBorder="1" applyAlignment="1">
      <alignment horizontal="left" vertical="center" wrapText="1"/>
    </xf>
    <xf numFmtId="0" fontId="33" fillId="0" borderId="1" xfId="51"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45" fillId="0" borderId="1"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1" xfId="50" applyNumberFormat="1" applyFont="1" applyFill="1" applyBorder="1" applyAlignment="1">
      <alignment horizontal="left" vertical="center" wrapText="1"/>
    </xf>
    <xf numFmtId="0" fontId="48" fillId="0" borderId="0" xfId="0" applyFont="1" applyFill="1" applyAlignment="1">
      <alignment horizontal="center" vertical="center"/>
    </xf>
    <xf numFmtId="0" fontId="33" fillId="0" borderId="1"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3" xfId="49"/>
    <cellStyle name="常规 9" xfId="50"/>
    <cellStyle name="常规 10"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419100</xdr:colOff>
      <xdr:row>101</xdr:row>
      <xdr:rowOff>0</xdr:rowOff>
    </xdr:from>
    <xdr:to>
      <xdr:col>7</xdr:col>
      <xdr:colOff>428625</xdr:colOff>
      <xdr:row>103</xdr:row>
      <xdr:rowOff>231775</xdr:rowOff>
    </xdr:to>
    <xdr:pic>
      <xdr:nvPicPr>
        <xdr:cNvPr id="2" name="Picture 1027" descr="clip_image2400"/>
        <xdr:cNvPicPr/>
      </xdr:nvPicPr>
      <xdr:blipFill>
        <a:blip r:embed="rId1" cstate="print"/>
        <a:stretch>
          <a:fillRect/>
        </a:stretch>
      </xdr:blipFill>
      <xdr:spPr>
        <a:xfrm>
          <a:off x="13205460" y="289404425"/>
          <a:ext cx="9525" cy="822325"/>
        </a:xfrm>
        <a:prstGeom prst="rect">
          <a:avLst/>
        </a:prstGeom>
        <a:noFill/>
        <a:ln w="9525">
          <a:noFill/>
        </a:ln>
      </xdr:spPr>
    </xdr:pic>
    <xdr:clientData/>
  </xdr:twoCellAnchor>
  <xdr:twoCellAnchor editAs="oneCell">
    <xdr:from>
      <xdr:col>7</xdr:col>
      <xdr:colOff>419100</xdr:colOff>
      <xdr:row>101</xdr:row>
      <xdr:rowOff>0</xdr:rowOff>
    </xdr:from>
    <xdr:to>
      <xdr:col>7</xdr:col>
      <xdr:colOff>523240</xdr:colOff>
      <xdr:row>103</xdr:row>
      <xdr:rowOff>570230</xdr:rowOff>
    </xdr:to>
    <xdr:pic>
      <xdr:nvPicPr>
        <xdr:cNvPr id="3" name="Picture 1027" descr="clip_image2400"/>
        <xdr:cNvPicPr/>
      </xdr:nvPicPr>
      <xdr:blipFill>
        <a:blip r:embed="rId1" cstate="print"/>
        <a:stretch>
          <a:fillRect/>
        </a:stretch>
      </xdr:blipFill>
      <xdr:spPr>
        <a:xfrm>
          <a:off x="13205460" y="289404425"/>
          <a:ext cx="104140" cy="1160780"/>
        </a:xfrm>
        <a:prstGeom prst="rect">
          <a:avLst/>
        </a:prstGeom>
        <a:noFill/>
        <a:ln w="9525">
          <a:noFill/>
        </a:ln>
      </xdr:spPr>
    </xdr:pic>
    <xdr:clientData/>
  </xdr:twoCellAnchor>
  <xdr:twoCellAnchor editAs="oneCell">
    <xdr:from>
      <xdr:col>7</xdr:col>
      <xdr:colOff>419100</xdr:colOff>
      <xdr:row>84</xdr:row>
      <xdr:rowOff>0</xdr:rowOff>
    </xdr:from>
    <xdr:to>
      <xdr:col>7</xdr:col>
      <xdr:colOff>428625</xdr:colOff>
      <xdr:row>84</xdr:row>
      <xdr:rowOff>822325</xdr:rowOff>
    </xdr:to>
    <xdr:pic>
      <xdr:nvPicPr>
        <xdr:cNvPr id="20" name="Picture 1027" descr="clip_image2400"/>
        <xdr:cNvPicPr/>
      </xdr:nvPicPr>
      <xdr:blipFill>
        <a:blip r:embed="rId1" cstate="print"/>
        <a:stretch>
          <a:fillRect/>
        </a:stretch>
      </xdr:blipFill>
      <xdr:spPr>
        <a:xfrm>
          <a:off x="13205460" y="241026950"/>
          <a:ext cx="9525" cy="822325"/>
        </a:xfrm>
        <a:prstGeom prst="rect">
          <a:avLst/>
        </a:prstGeom>
        <a:noFill/>
        <a:ln w="9525">
          <a:noFill/>
        </a:ln>
      </xdr:spPr>
    </xdr:pic>
    <xdr:clientData/>
  </xdr:twoCellAnchor>
  <xdr:twoCellAnchor editAs="oneCell">
    <xdr:from>
      <xdr:col>7</xdr:col>
      <xdr:colOff>419100</xdr:colOff>
      <xdr:row>84</xdr:row>
      <xdr:rowOff>0</xdr:rowOff>
    </xdr:from>
    <xdr:to>
      <xdr:col>7</xdr:col>
      <xdr:colOff>523240</xdr:colOff>
      <xdr:row>84</xdr:row>
      <xdr:rowOff>1160780</xdr:rowOff>
    </xdr:to>
    <xdr:pic>
      <xdr:nvPicPr>
        <xdr:cNvPr id="21" name="Picture 1027" descr="clip_image2400"/>
        <xdr:cNvPicPr/>
      </xdr:nvPicPr>
      <xdr:blipFill>
        <a:blip r:embed="rId1" cstate="print"/>
        <a:stretch>
          <a:fillRect/>
        </a:stretch>
      </xdr:blipFill>
      <xdr:spPr>
        <a:xfrm>
          <a:off x="13205460" y="241026950"/>
          <a:ext cx="104140" cy="1160780"/>
        </a:xfrm>
        <a:prstGeom prst="rect">
          <a:avLst/>
        </a:prstGeom>
        <a:noFill/>
        <a:ln w="9525">
          <a:noFill/>
        </a:ln>
      </xdr:spPr>
    </xdr:pic>
    <xdr:clientData/>
  </xdr:twoCellAnchor>
  <xdr:twoCellAnchor editAs="oneCell">
    <xdr:from>
      <xdr:col>7</xdr:col>
      <xdr:colOff>419100</xdr:colOff>
      <xdr:row>58</xdr:row>
      <xdr:rowOff>0</xdr:rowOff>
    </xdr:from>
    <xdr:to>
      <xdr:col>7</xdr:col>
      <xdr:colOff>428625</xdr:colOff>
      <xdr:row>58</xdr:row>
      <xdr:rowOff>822325</xdr:rowOff>
    </xdr:to>
    <xdr:pic>
      <xdr:nvPicPr>
        <xdr:cNvPr id="38" name="Picture 1027" descr="clip_image2400"/>
        <xdr:cNvPicPr/>
      </xdr:nvPicPr>
      <xdr:blipFill>
        <a:blip r:embed="rId1" cstate="print"/>
        <a:stretch>
          <a:fillRect/>
        </a:stretch>
      </xdr:blipFill>
      <xdr:spPr>
        <a:xfrm>
          <a:off x="13205460" y="147243800"/>
          <a:ext cx="9525" cy="822325"/>
        </a:xfrm>
        <a:prstGeom prst="rect">
          <a:avLst/>
        </a:prstGeom>
        <a:noFill/>
        <a:ln w="9525">
          <a:noFill/>
        </a:ln>
      </xdr:spPr>
    </xdr:pic>
    <xdr:clientData/>
  </xdr:twoCellAnchor>
  <xdr:twoCellAnchor editAs="oneCell">
    <xdr:from>
      <xdr:col>7</xdr:col>
      <xdr:colOff>419100</xdr:colOff>
      <xdr:row>58</xdr:row>
      <xdr:rowOff>0</xdr:rowOff>
    </xdr:from>
    <xdr:to>
      <xdr:col>7</xdr:col>
      <xdr:colOff>523240</xdr:colOff>
      <xdr:row>58</xdr:row>
      <xdr:rowOff>1160780</xdr:rowOff>
    </xdr:to>
    <xdr:pic>
      <xdr:nvPicPr>
        <xdr:cNvPr id="39" name="Picture 1027" descr="clip_image2400"/>
        <xdr:cNvPicPr/>
      </xdr:nvPicPr>
      <xdr:blipFill>
        <a:blip r:embed="rId1" cstate="print"/>
        <a:stretch>
          <a:fillRect/>
        </a:stretch>
      </xdr:blipFill>
      <xdr:spPr>
        <a:xfrm>
          <a:off x="13205460" y="147243800"/>
          <a:ext cx="104140" cy="1160780"/>
        </a:xfrm>
        <a:prstGeom prst="rect">
          <a:avLst/>
        </a:prstGeom>
        <a:noFill/>
        <a:ln w="9525">
          <a:noFill/>
        </a:ln>
      </xdr:spPr>
    </xdr:pic>
    <xdr:clientData/>
  </xdr:twoCellAnchor>
  <xdr:twoCellAnchor editAs="oneCell">
    <xdr:from>
      <xdr:col>7</xdr:col>
      <xdr:colOff>419100</xdr:colOff>
      <xdr:row>98</xdr:row>
      <xdr:rowOff>0</xdr:rowOff>
    </xdr:from>
    <xdr:to>
      <xdr:col>7</xdr:col>
      <xdr:colOff>428625</xdr:colOff>
      <xdr:row>98</xdr:row>
      <xdr:rowOff>822325</xdr:rowOff>
    </xdr:to>
    <xdr:pic>
      <xdr:nvPicPr>
        <xdr:cNvPr id="56" name="Picture 1027" descr="clip_image2400"/>
        <xdr:cNvPicPr/>
      </xdr:nvPicPr>
      <xdr:blipFill>
        <a:blip r:embed="rId1" cstate="print"/>
        <a:stretch>
          <a:fillRect/>
        </a:stretch>
      </xdr:blipFill>
      <xdr:spPr>
        <a:xfrm>
          <a:off x="13205460" y="282908375"/>
          <a:ext cx="9525" cy="822325"/>
        </a:xfrm>
        <a:prstGeom prst="rect">
          <a:avLst/>
        </a:prstGeom>
        <a:noFill/>
        <a:ln w="9525">
          <a:noFill/>
        </a:ln>
      </xdr:spPr>
    </xdr:pic>
    <xdr:clientData/>
  </xdr:twoCellAnchor>
  <xdr:twoCellAnchor editAs="oneCell">
    <xdr:from>
      <xdr:col>7</xdr:col>
      <xdr:colOff>419100</xdr:colOff>
      <xdr:row>98</xdr:row>
      <xdr:rowOff>0</xdr:rowOff>
    </xdr:from>
    <xdr:to>
      <xdr:col>7</xdr:col>
      <xdr:colOff>523240</xdr:colOff>
      <xdr:row>98</xdr:row>
      <xdr:rowOff>1160780</xdr:rowOff>
    </xdr:to>
    <xdr:pic>
      <xdr:nvPicPr>
        <xdr:cNvPr id="57" name="Picture 1027" descr="clip_image2400"/>
        <xdr:cNvPicPr/>
      </xdr:nvPicPr>
      <xdr:blipFill>
        <a:blip r:embed="rId1" cstate="print"/>
        <a:stretch>
          <a:fillRect/>
        </a:stretch>
      </xdr:blipFill>
      <xdr:spPr>
        <a:xfrm>
          <a:off x="13205460" y="282908375"/>
          <a:ext cx="104140" cy="1160780"/>
        </a:xfrm>
        <a:prstGeom prst="rect">
          <a:avLst/>
        </a:prstGeom>
        <a:noFill/>
        <a:ln w="9525">
          <a:noFill/>
        </a:ln>
      </xdr:spPr>
    </xdr:pic>
    <xdr:clientData/>
  </xdr:twoCellAnchor>
  <xdr:twoCellAnchor editAs="oneCell">
    <xdr:from>
      <xdr:col>7</xdr:col>
      <xdr:colOff>419100</xdr:colOff>
      <xdr:row>95</xdr:row>
      <xdr:rowOff>0</xdr:rowOff>
    </xdr:from>
    <xdr:to>
      <xdr:col>7</xdr:col>
      <xdr:colOff>428625</xdr:colOff>
      <xdr:row>95</xdr:row>
      <xdr:rowOff>822325</xdr:rowOff>
    </xdr:to>
    <xdr:pic>
      <xdr:nvPicPr>
        <xdr:cNvPr id="74" name="Picture 1027" descr="clip_image2400"/>
        <xdr:cNvPicPr/>
      </xdr:nvPicPr>
      <xdr:blipFill>
        <a:blip r:embed="rId1" cstate="print"/>
        <a:stretch>
          <a:fillRect/>
        </a:stretch>
      </xdr:blipFill>
      <xdr:spPr>
        <a:xfrm>
          <a:off x="13205460" y="273573875"/>
          <a:ext cx="9525" cy="822325"/>
        </a:xfrm>
        <a:prstGeom prst="rect">
          <a:avLst/>
        </a:prstGeom>
        <a:noFill/>
        <a:ln w="9525">
          <a:noFill/>
        </a:ln>
      </xdr:spPr>
    </xdr:pic>
    <xdr:clientData/>
  </xdr:twoCellAnchor>
  <xdr:twoCellAnchor editAs="oneCell">
    <xdr:from>
      <xdr:col>7</xdr:col>
      <xdr:colOff>419100</xdr:colOff>
      <xdr:row>95</xdr:row>
      <xdr:rowOff>0</xdr:rowOff>
    </xdr:from>
    <xdr:to>
      <xdr:col>7</xdr:col>
      <xdr:colOff>523240</xdr:colOff>
      <xdr:row>95</xdr:row>
      <xdr:rowOff>1160780</xdr:rowOff>
    </xdr:to>
    <xdr:pic>
      <xdr:nvPicPr>
        <xdr:cNvPr id="75" name="Picture 1027" descr="clip_image2400"/>
        <xdr:cNvPicPr/>
      </xdr:nvPicPr>
      <xdr:blipFill>
        <a:blip r:embed="rId1" cstate="print"/>
        <a:stretch>
          <a:fillRect/>
        </a:stretch>
      </xdr:blipFill>
      <xdr:spPr>
        <a:xfrm>
          <a:off x="13205460" y="273573875"/>
          <a:ext cx="104140" cy="1160780"/>
        </a:xfrm>
        <a:prstGeom prst="rect">
          <a:avLst/>
        </a:prstGeom>
        <a:noFill/>
        <a:ln w="9525">
          <a:noFill/>
        </a:ln>
      </xdr:spPr>
    </xdr:pic>
    <xdr:clientData/>
  </xdr:twoCellAnchor>
  <xdr:twoCellAnchor editAs="oneCell">
    <xdr:from>
      <xdr:col>7</xdr:col>
      <xdr:colOff>419100</xdr:colOff>
      <xdr:row>79</xdr:row>
      <xdr:rowOff>0</xdr:rowOff>
    </xdr:from>
    <xdr:to>
      <xdr:col>7</xdr:col>
      <xdr:colOff>428625</xdr:colOff>
      <xdr:row>79</xdr:row>
      <xdr:rowOff>822325</xdr:rowOff>
    </xdr:to>
    <xdr:pic>
      <xdr:nvPicPr>
        <xdr:cNvPr id="92" name="Picture 1027" descr="clip_image2400"/>
        <xdr:cNvPicPr/>
      </xdr:nvPicPr>
      <xdr:blipFill>
        <a:blip r:embed="rId1" cstate="print"/>
        <a:stretch>
          <a:fillRect/>
        </a:stretch>
      </xdr:blipFill>
      <xdr:spPr>
        <a:xfrm>
          <a:off x="13205460" y="225967925"/>
          <a:ext cx="9525" cy="822325"/>
        </a:xfrm>
        <a:prstGeom prst="rect">
          <a:avLst/>
        </a:prstGeom>
        <a:noFill/>
        <a:ln w="9525">
          <a:noFill/>
        </a:ln>
      </xdr:spPr>
    </xdr:pic>
    <xdr:clientData/>
  </xdr:twoCellAnchor>
  <xdr:twoCellAnchor editAs="oneCell">
    <xdr:from>
      <xdr:col>7</xdr:col>
      <xdr:colOff>419100</xdr:colOff>
      <xdr:row>79</xdr:row>
      <xdr:rowOff>0</xdr:rowOff>
    </xdr:from>
    <xdr:to>
      <xdr:col>7</xdr:col>
      <xdr:colOff>523240</xdr:colOff>
      <xdr:row>79</xdr:row>
      <xdr:rowOff>1160780</xdr:rowOff>
    </xdr:to>
    <xdr:pic>
      <xdr:nvPicPr>
        <xdr:cNvPr id="93" name="Picture 1027" descr="clip_image2400"/>
        <xdr:cNvPicPr/>
      </xdr:nvPicPr>
      <xdr:blipFill>
        <a:blip r:embed="rId1" cstate="print"/>
        <a:stretch>
          <a:fillRect/>
        </a:stretch>
      </xdr:blipFill>
      <xdr:spPr>
        <a:xfrm>
          <a:off x="13205460" y="225967925"/>
          <a:ext cx="104140" cy="1160780"/>
        </a:xfrm>
        <a:prstGeom prst="rect">
          <a:avLst/>
        </a:prstGeom>
        <a:noFill/>
        <a:ln w="9525">
          <a:noFill/>
        </a:ln>
      </xdr:spPr>
    </xdr:pic>
    <xdr:clientData/>
  </xdr:twoCellAnchor>
  <xdr:twoCellAnchor editAs="oneCell">
    <xdr:from>
      <xdr:col>21</xdr:col>
      <xdr:colOff>419100</xdr:colOff>
      <xdr:row>95</xdr:row>
      <xdr:rowOff>0</xdr:rowOff>
    </xdr:from>
    <xdr:to>
      <xdr:col>21</xdr:col>
      <xdr:colOff>428625</xdr:colOff>
      <xdr:row>95</xdr:row>
      <xdr:rowOff>822325</xdr:rowOff>
    </xdr:to>
    <xdr:pic>
      <xdr:nvPicPr>
        <xdr:cNvPr id="110" name="Picture 1027" descr="clip_image2400"/>
        <xdr:cNvPicPr/>
      </xdr:nvPicPr>
      <xdr:blipFill>
        <a:blip r:embed="rId1" cstate="print"/>
        <a:stretch>
          <a:fillRect/>
        </a:stretch>
      </xdr:blipFill>
      <xdr:spPr>
        <a:xfrm>
          <a:off x="25461595" y="273573875"/>
          <a:ext cx="9525" cy="822325"/>
        </a:xfrm>
        <a:prstGeom prst="rect">
          <a:avLst/>
        </a:prstGeom>
        <a:noFill/>
        <a:ln w="9525">
          <a:noFill/>
        </a:ln>
      </xdr:spPr>
    </xdr:pic>
    <xdr:clientData/>
  </xdr:twoCellAnchor>
  <xdr:twoCellAnchor editAs="oneCell">
    <xdr:from>
      <xdr:col>21</xdr:col>
      <xdr:colOff>419100</xdr:colOff>
      <xdr:row>95</xdr:row>
      <xdr:rowOff>0</xdr:rowOff>
    </xdr:from>
    <xdr:to>
      <xdr:col>21</xdr:col>
      <xdr:colOff>523240</xdr:colOff>
      <xdr:row>95</xdr:row>
      <xdr:rowOff>1160780</xdr:rowOff>
    </xdr:to>
    <xdr:pic>
      <xdr:nvPicPr>
        <xdr:cNvPr id="111" name="Picture 1027" descr="clip_image2400"/>
        <xdr:cNvPicPr/>
      </xdr:nvPicPr>
      <xdr:blipFill>
        <a:blip r:embed="rId1" cstate="print"/>
        <a:stretch>
          <a:fillRect/>
        </a:stretch>
      </xdr:blipFill>
      <xdr:spPr>
        <a:xfrm>
          <a:off x="25461595" y="273573875"/>
          <a:ext cx="104140" cy="1160780"/>
        </a:xfrm>
        <a:prstGeom prst="rect">
          <a:avLst/>
        </a:prstGeom>
        <a:noFill/>
        <a:ln w="9525">
          <a:noFill/>
        </a:ln>
      </xdr:spPr>
    </xdr:pic>
    <xdr:clientData/>
  </xdr:twoCellAnchor>
  <xdr:twoCellAnchor editAs="oneCell">
    <xdr:from>
      <xdr:col>7</xdr:col>
      <xdr:colOff>419100</xdr:colOff>
      <xdr:row>25</xdr:row>
      <xdr:rowOff>0</xdr:rowOff>
    </xdr:from>
    <xdr:to>
      <xdr:col>7</xdr:col>
      <xdr:colOff>428625</xdr:colOff>
      <xdr:row>25</xdr:row>
      <xdr:rowOff>822325</xdr:rowOff>
    </xdr:to>
    <xdr:pic>
      <xdr:nvPicPr>
        <xdr:cNvPr id="128" name="Picture 1027" descr="clip_image2400"/>
        <xdr:cNvPicPr/>
      </xdr:nvPicPr>
      <xdr:blipFill>
        <a:blip r:embed="rId1" cstate="print"/>
        <a:stretch>
          <a:fillRect/>
        </a:stretch>
      </xdr:blipFill>
      <xdr:spPr>
        <a:xfrm>
          <a:off x="13205460" y="51212750"/>
          <a:ext cx="9525" cy="822325"/>
        </a:xfrm>
        <a:prstGeom prst="rect">
          <a:avLst/>
        </a:prstGeom>
        <a:noFill/>
        <a:ln w="9525">
          <a:noFill/>
        </a:ln>
      </xdr:spPr>
    </xdr:pic>
    <xdr:clientData/>
  </xdr:twoCellAnchor>
  <xdr:twoCellAnchor editAs="oneCell">
    <xdr:from>
      <xdr:col>7</xdr:col>
      <xdr:colOff>419100</xdr:colOff>
      <xdr:row>25</xdr:row>
      <xdr:rowOff>0</xdr:rowOff>
    </xdr:from>
    <xdr:to>
      <xdr:col>7</xdr:col>
      <xdr:colOff>523240</xdr:colOff>
      <xdr:row>25</xdr:row>
      <xdr:rowOff>1160780</xdr:rowOff>
    </xdr:to>
    <xdr:pic>
      <xdr:nvPicPr>
        <xdr:cNvPr id="129" name="Picture 1027" descr="clip_image2400"/>
        <xdr:cNvPicPr/>
      </xdr:nvPicPr>
      <xdr:blipFill>
        <a:blip r:embed="rId1" cstate="print"/>
        <a:stretch>
          <a:fillRect/>
        </a:stretch>
      </xdr:blipFill>
      <xdr:spPr>
        <a:xfrm>
          <a:off x="13205460" y="51212750"/>
          <a:ext cx="104140" cy="1160780"/>
        </a:xfrm>
        <a:prstGeom prst="rect">
          <a:avLst/>
        </a:prstGeom>
        <a:noFill/>
        <a:ln w="9525">
          <a:noFill/>
        </a:ln>
      </xdr:spPr>
    </xdr:pic>
    <xdr:clientData/>
  </xdr:twoCellAnchor>
  <xdr:twoCellAnchor editAs="oneCell">
    <xdr:from>
      <xdr:col>7</xdr:col>
      <xdr:colOff>419100</xdr:colOff>
      <xdr:row>16</xdr:row>
      <xdr:rowOff>0</xdr:rowOff>
    </xdr:from>
    <xdr:to>
      <xdr:col>7</xdr:col>
      <xdr:colOff>428625</xdr:colOff>
      <xdr:row>16</xdr:row>
      <xdr:rowOff>822325</xdr:rowOff>
    </xdr:to>
    <xdr:pic>
      <xdr:nvPicPr>
        <xdr:cNvPr id="146" name="Picture 1027" descr="clip_image2400"/>
        <xdr:cNvPicPr/>
      </xdr:nvPicPr>
      <xdr:blipFill>
        <a:blip r:embed="rId1" cstate="print"/>
        <a:stretch>
          <a:fillRect/>
        </a:stretch>
      </xdr:blipFill>
      <xdr:spPr>
        <a:xfrm>
          <a:off x="13205460" y="28181300"/>
          <a:ext cx="9525" cy="822325"/>
        </a:xfrm>
        <a:prstGeom prst="rect">
          <a:avLst/>
        </a:prstGeom>
        <a:noFill/>
        <a:ln w="9525">
          <a:noFill/>
        </a:ln>
      </xdr:spPr>
    </xdr:pic>
    <xdr:clientData/>
  </xdr:twoCellAnchor>
  <xdr:twoCellAnchor editAs="oneCell">
    <xdr:from>
      <xdr:col>7</xdr:col>
      <xdr:colOff>419100</xdr:colOff>
      <xdr:row>16</xdr:row>
      <xdr:rowOff>0</xdr:rowOff>
    </xdr:from>
    <xdr:to>
      <xdr:col>7</xdr:col>
      <xdr:colOff>523240</xdr:colOff>
      <xdr:row>16</xdr:row>
      <xdr:rowOff>1160780</xdr:rowOff>
    </xdr:to>
    <xdr:pic>
      <xdr:nvPicPr>
        <xdr:cNvPr id="147" name="Picture 1027" descr="clip_image2400"/>
        <xdr:cNvPicPr/>
      </xdr:nvPicPr>
      <xdr:blipFill>
        <a:blip r:embed="rId1" cstate="print"/>
        <a:stretch>
          <a:fillRect/>
        </a:stretch>
      </xdr:blipFill>
      <xdr:spPr>
        <a:xfrm>
          <a:off x="13205460" y="28181300"/>
          <a:ext cx="104140" cy="1160780"/>
        </a:xfrm>
        <a:prstGeom prst="rect">
          <a:avLst/>
        </a:prstGeom>
        <a:noFill/>
        <a:ln w="9525">
          <a:noFill/>
        </a:ln>
      </xdr:spPr>
    </xdr:pic>
    <xdr:clientData/>
  </xdr:twoCellAnchor>
  <xdr:twoCellAnchor editAs="oneCell">
    <xdr:from>
      <xdr:col>7</xdr:col>
      <xdr:colOff>419100</xdr:colOff>
      <xdr:row>23</xdr:row>
      <xdr:rowOff>0</xdr:rowOff>
    </xdr:from>
    <xdr:to>
      <xdr:col>7</xdr:col>
      <xdr:colOff>428625</xdr:colOff>
      <xdr:row>23</xdr:row>
      <xdr:rowOff>822325</xdr:rowOff>
    </xdr:to>
    <xdr:pic>
      <xdr:nvPicPr>
        <xdr:cNvPr id="164" name="Picture 1027" descr="clip_image2400"/>
        <xdr:cNvPicPr/>
      </xdr:nvPicPr>
      <xdr:blipFill>
        <a:blip r:embed="rId1" cstate="print"/>
        <a:stretch>
          <a:fillRect/>
        </a:stretch>
      </xdr:blipFill>
      <xdr:spPr>
        <a:xfrm>
          <a:off x="13205460" y="45602525"/>
          <a:ext cx="9525" cy="822325"/>
        </a:xfrm>
        <a:prstGeom prst="rect">
          <a:avLst/>
        </a:prstGeom>
        <a:noFill/>
        <a:ln w="9525">
          <a:noFill/>
        </a:ln>
      </xdr:spPr>
    </xdr:pic>
    <xdr:clientData/>
  </xdr:twoCellAnchor>
  <xdr:twoCellAnchor editAs="oneCell">
    <xdr:from>
      <xdr:col>7</xdr:col>
      <xdr:colOff>419100</xdr:colOff>
      <xdr:row>23</xdr:row>
      <xdr:rowOff>0</xdr:rowOff>
    </xdr:from>
    <xdr:to>
      <xdr:col>7</xdr:col>
      <xdr:colOff>523240</xdr:colOff>
      <xdr:row>23</xdr:row>
      <xdr:rowOff>1160780</xdr:rowOff>
    </xdr:to>
    <xdr:pic>
      <xdr:nvPicPr>
        <xdr:cNvPr id="165" name="Picture 1027" descr="clip_image2400"/>
        <xdr:cNvPicPr/>
      </xdr:nvPicPr>
      <xdr:blipFill>
        <a:blip r:embed="rId1" cstate="print"/>
        <a:stretch>
          <a:fillRect/>
        </a:stretch>
      </xdr:blipFill>
      <xdr:spPr>
        <a:xfrm>
          <a:off x="13205460" y="45602525"/>
          <a:ext cx="104140" cy="1160780"/>
        </a:xfrm>
        <a:prstGeom prst="rect">
          <a:avLst/>
        </a:prstGeom>
        <a:noFill/>
        <a:ln w="9525">
          <a:noFill/>
        </a:ln>
      </xdr:spPr>
    </xdr:pic>
    <xdr:clientData/>
  </xdr:twoCellAnchor>
  <xdr:twoCellAnchor editAs="oneCell">
    <xdr:from>
      <xdr:col>7</xdr:col>
      <xdr:colOff>419100</xdr:colOff>
      <xdr:row>21</xdr:row>
      <xdr:rowOff>0</xdr:rowOff>
    </xdr:from>
    <xdr:to>
      <xdr:col>7</xdr:col>
      <xdr:colOff>428625</xdr:colOff>
      <xdr:row>21</xdr:row>
      <xdr:rowOff>822325</xdr:rowOff>
    </xdr:to>
    <xdr:pic>
      <xdr:nvPicPr>
        <xdr:cNvPr id="182" name="Picture 1027" descr="clip_image2400"/>
        <xdr:cNvPicPr/>
      </xdr:nvPicPr>
      <xdr:blipFill>
        <a:blip r:embed="rId1" cstate="print"/>
        <a:stretch>
          <a:fillRect/>
        </a:stretch>
      </xdr:blipFill>
      <xdr:spPr>
        <a:xfrm>
          <a:off x="13205460" y="39992300"/>
          <a:ext cx="9525" cy="822325"/>
        </a:xfrm>
        <a:prstGeom prst="rect">
          <a:avLst/>
        </a:prstGeom>
        <a:noFill/>
        <a:ln w="9525">
          <a:noFill/>
        </a:ln>
      </xdr:spPr>
    </xdr:pic>
    <xdr:clientData/>
  </xdr:twoCellAnchor>
  <xdr:twoCellAnchor editAs="oneCell">
    <xdr:from>
      <xdr:col>7</xdr:col>
      <xdr:colOff>419100</xdr:colOff>
      <xdr:row>21</xdr:row>
      <xdr:rowOff>0</xdr:rowOff>
    </xdr:from>
    <xdr:to>
      <xdr:col>7</xdr:col>
      <xdr:colOff>523240</xdr:colOff>
      <xdr:row>21</xdr:row>
      <xdr:rowOff>1160780</xdr:rowOff>
    </xdr:to>
    <xdr:pic>
      <xdr:nvPicPr>
        <xdr:cNvPr id="183" name="Picture 1027" descr="clip_image2400"/>
        <xdr:cNvPicPr/>
      </xdr:nvPicPr>
      <xdr:blipFill>
        <a:blip r:embed="rId1" cstate="print"/>
        <a:stretch>
          <a:fillRect/>
        </a:stretch>
      </xdr:blipFill>
      <xdr:spPr>
        <a:xfrm>
          <a:off x="13205460" y="39992300"/>
          <a:ext cx="104140" cy="1160780"/>
        </a:xfrm>
        <a:prstGeom prst="rect">
          <a:avLst/>
        </a:prstGeom>
        <a:noFill/>
        <a:ln w="9525">
          <a:noFill/>
        </a:ln>
      </xdr:spPr>
    </xdr:pic>
    <xdr:clientData/>
  </xdr:twoCellAnchor>
  <xdr:twoCellAnchor editAs="oneCell">
    <xdr:from>
      <xdr:col>7</xdr:col>
      <xdr:colOff>419100</xdr:colOff>
      <xdr:row>7</xdr:row>
      <xdr:rowOff>0</xdr:rowOff>
    </xdr:from>
    <xdr:to>
      <xdr:col>7</xdr:col>
      <xdr:colOff>428625</xdr:colOff>
      <xdr:row>8</xdr:row>
      <xdr:rowOff>174625</xdr:rowOff>
    </xdr:to>
    <xdr:pic>
      <xdr:nvPicPr>
        <xdr:cNvPr id="200" name="Picture 1027" descr="clip_image2400"/>
        <xdr:cNvPicPr/>
      </xdr:nvPicPr>
      <xdr:blipFill>
        <a:blip r:embed="rId1" cstate="print"/>
        <a:stretch>
          <a:fillRect/>
        </a:stretch>
      </xdr:blipFill>
      <xdr:spPr>
        <a:xfrm>
          <a:off x="13205460" y="4264025"/>
          <a:ext cx="9525" cy="822325"/>
        </a:xfrm>
        <a:prstGeom prst="rect">
          <a:avLst/>
        </a:prstGeom>
        <a:noFill/>
        <a:ln w="9525">
          <a:noFill/>
        </a:ln>
      </xdr:spPr>
    </xdr:pic>
    <xdr:clientData/>
  </xdr:twoCellAnchor>
  <xdr:twoCellAnchor editAs="oneCell">
    <xdr:from>
      <xdr:col>7</xdr:col>
      <xdr:colOff>419100</xdr:colOff>
      <xdr:row>7</xdr:row>
      <xdr:rowOff>0</xdr:rowOff>
    </xdr:from>
    <xdr:to>
      <xdr:col>7</xdr:col>
      <xdr:colOff>523240</xdr:colOff>
      <xdr:row>8</xdr:row>
      <xdr:rowOff>513080</xdr:rowOff>
    </xdr:to>
    <xdr:pic>
      <xdr:nvPicPr>
        <xdr:cNvPr id="201" name="Picture 1027" descr="clip_image2400"/>
        <xdr:cNvPicPr/>
      </xdr:nvPicPr>
      <xdr:blipFill>
        <a:blip r:embed="rId1" cstate="print"/>
        <a:stretch>
          <a:fillRect/>
        </a:stretch>
      </xdr:blipFill>
      <xdr:spPr>
        <a:xfrm>
          <a:off x="13205460" y="4264025"/>
          <a:ext cx="104140" cy="1160780"/>
        </a:xfrm>
        <a:prstGeom prst="rect">
          <a:avLst/>
        </a:prstGeom>
        <a:noFill/>
        <a:ln w="9525">
          <a:noFill/>
        </a:ln>
      </xdr:spPr>
    </xdr:pic>
    <xdr:clientData/>
  </xdr:twoCellAnchor>
  <xdr:twoCellAnchor editAs="oneCell">
    <xdr:from>
      <xdr:col>21</xdr:col>
      <xdr:colOff>419100</xdr:colOff>
      <xdr:row>21</xdr:row>
      <xdr:rowOff>0</xdr:rowOff>
    </xdr:from>
    <xdr:to>
      <xdr:col>21</xdr:col>
      <xdr:colOff>428625</xdr:colOff>
      <xdr:row>21</xdr:row>
      <xdr:rowOff>822325</xdr:rowOff>
    </xdr:to>
    <xdr:pic>
      <xdr:nvPicPr>
        <xdr:cNvPr id="218" name="Picture 1027" descr="clip_image2400"/>
        <xdr:cNvPicPr/>
      </xdr:nvPicPr>
      <xdr:blipFill>
        <a:blip r:embed="rId1" cstate="print"/>
        <a:stretch>
          <a:fillRect/>
        </a:stretch>
      </xdr:blipFill>
      <xdr:spPr>
        <a:xfrm>
          <a:off x="25461595" y="39992300"/>
          <a:ext cx="9525" cy="822325"/>
        </a:xfrm>
        <a:prstGeom prst="rect">
          <a:avLst/>
        </a:prstGeom>
        <a:noFill/>
        <a:ln w="9525">
          <a:noFill/>
        </a:ln>
      </xdr:spPr>
    </xdr:pic>
    <xdr:clientData/>
  </xdr:twoCellAnchor>
  <xdr:twoCellAnchor editAs="oneCell">
    <xdr:from>
      <xdr:col>21</xdr:col>
      <xdr:colOff>419100</xdr:colOff>
      <xdr:row>21</xdr:row>
      <xdr:rowOff>0</xdr:rowOff>
    </xdr:from>
    <xdr:to>
      <xdr:col>21</xdr:col>
      <xdr:colOff>523240</xdr:colOff>
      <xdr:row>21</xdr:row>
      <xdr:rowOff>1160780</xdr:rowOff>
    </xdr:to>
    <xdr:pic>
      <xdr:nvPicPr>
        <xdr:cNvPr id="219" name="Picture 1027" descr="clip_image2400"/>
        <xdr:cNvPicPr/>
      </xdr:nvPicPr>
      <xdr:blipFill>
        <a:blip r:embed="rId1" cstate="print"/>
        <a:stretch>
          <a:fillRect/>
        </a:stretch>
      </xdr:blipFill>
      <xdr:spPr>
        <a:xfrm>
          <a:off x="25461595" y="39992300"/>
          <a:ext cx="104140" cy="1160780"/>
        </a:xfrm>
        <a:prstGeom prst="rect">
          <a:avLst/>
        </a:prstGeom>
        <a:noFill/>
        <a:ln w="9525">
          <a:noFill/>
        </a:ln>
      </xdr:spPr>
    </xdr:pic>
    <xdr:clientData/>
  </xdr:twoCellAnchor>
  <xdr:twoCellAnchor editAs="oneCell">
    <xdr:from>
      <xdr:col>7</xdr:col>
      <xdr:colOff>419100</xdr:colOff>
      <xdr:row>7</xdr:row>
      <xdr:rowOff>0</xdr:rowOff>
    </xdr:from>
    <xdr:to>
      <xdr:col>7</xdr:col>
      <xdr:colOff>523240</xdr:colOff>
      <xdr:row>8</xdr:row>
      <xdr:rowOff>484505</xdr:rowOff>
    </xdr:to>
    <xdr:pic>
      <xdr:nvPicPr>
        <xdr:cNvPr id="290" name="Picture 1027" descr="clip_image2400"/>
        <xdr:cNvPicPr/>
      </xdr:nvPicPr>
      <xdr:blipFill>
        <a:blip r:embed="rId1" cstate="print"/>
        <a:stretch>
          <a:fillRect/>
        </a:stretch>
      </xdr:blipFill>
      <xdr:spPr>
        <a:xfrm>
          <a:off x="13205460" y="4264025"/>
          <a:ext cx="104140" cy="1132205"/>
        </a:xfrm>
        <a:prstGeom prst="rect">
          <a:avLst/>
        </a:prstGeom>
        <a:noFill/>
        <a:ln w="9525">
          <a:noFill/>
        </a:ln>
      </xdr:spPr>
    </xdr:pic>
    <xdr:clientData/>
  </xdr:twoCellAnchor>
  <xdr:twoCellAnchor editAs="oneCell">
    <xdr:from>
      <xdr:col>7</xdr:col>
      <xdr:colOff>419100</xdr:colOff>
      <xdr:row>6</xdr:row>
      <xdr:rowOff>0</xdr:rowOff>
    </xdr:from>
    <xdr:to>
      <xdr:col>7</xdr:col>
      <xdr:colOff>523240</xdr:colOff>
      <xdr:row>7</xdr:row>
      <xdr:rowOff>624205</xdr:rowOff>
    </xdr:to>
    <xdr:pic>
      <xdr:nvPicPr>
        <xdr:cNvPr id="320" name="Picture 1027" descr="clip_image2400"/>
        <xdr:cNvPicPr/>
      </xdr:nvPicPr>
      <xdr:blipFill>
        <a:blip r:embed="rId1" cstate="print"/>
        <a:stretch>
          <a:fillRect/>
        </a:stretch>
      </xdr:blipFill>
      <xdr:spPr>
        <a:xfrm>
          <a:off x="13205460" y="3756025"/>
          <a:ext cx="104140" cy="1132205"/>
        </a:xfrm>
        <a:prstGeom prst="rect">
          <a:avLst/>
        </a:prstGeom>
        <a:noFill/>
        <a:ln w="9525">
          <a:noFill/>
        </a:ln>
      </xdr:spPr>
    </xdr:pic>
    <xdr:clientData/>
  </xdr:twoCellAnchor>
  <xdr:twoCellAnchor editAs="oneCell">
    <xdr:from>
      <xdr:col>7</xdr:col>
      <xdr:colOff>419100</xdr:colOff>
      <xdr:row>28</xdr:row>
      <xdr:rowOff>0</xdr:rowOff>
    </xdr:from>
    <xdr:to>
      <xdr:col>7</xdr:col>
      <xdr:colOff>428625</xdr:colOff>
      <xdr:row>28</xdr:row>
      <xdr:rowOff>822325</xdr:rowOff>
    </xdr:to>
    <xdr:pic>
      <xdr:nvPicPr>
        <xdr:cNvPr id="332" name="Picture 1027" descr="clip_image2400"/>
        <xdr:cNvPicPr/>
      </xdr:nvPicPr>
      <xdr:blipFill>
        <a:blip r:embed="rId1" cstate="print"/>
        <a:stretch>
          <a:fillRect/>
        </a:stretch>
      </xdr:blipFill>
      <xdr:spPr>
        <a:xfrm>
          <a:off x="13205460" y="56527700"/>
          <a:ext cx="9525" cy="822325"/>
        </a:xfrm>
        <a:prstGeom prst="rect">
          <a:avLst/>
        </a:prstGeom>
        <a:noFill/>
        <a:ln w="9525">
          <a:noFill/>
        </a:ln>
      </xdr:spPr>
    </xdr:pic>
    <xdr:clientData/>
  </xdr:twoCellAnchor>
  <xdr:twoCellAnchor editAs="oneCell">
    <xdr:from>
      <xdr:col>7</xdr:col>
      <xdr:colOff>419100</xdr:colOff>
      <xdr:row>28</xdr:row>
      <xdr:rowOff>0</xdr:rowOff>
    </xdr:from>
    <xdr:to>
      <xdr:col>7</xdr:col>
      <xdr:colOff>523240</xdr:colOff>
      <xdr:row>28</xdr:row>
      <xdr:rowOff>1160780</xdr:rowOff>
    </xdr:to>
    <xdr:pic>
      <xdr:nvPicPr>
        <xdr:cNvPr id="333" name="Picture 1027" descr="clip_image2400"/>
        <xdr:cNvPicPr/>
      </xdr:nvPicPr>
      <xdr:blipFill>
        <a:blip r:embed="rId1" cstate="print"/>
        <a:stretch>
          <a:fillRect/>
        </a:stretch>
      </xdr:blipFill>
      <xdr:spPr>
        <a:xfrm>
          <a:off x="13205460" y="56527700"/>
          <a:ext cx="104140" cy="1160780"/>
        </a:xfrm>
        <a:prstGeom prst="rect">
          <a:avLst/>
        </a:prstGeom>
        <a:noFill/>
        <a:ln w="9525">
          <a:noFill/>
        </a:ln>
      </xdr:spPr>
    </xdr:pic>
    <xdr:clientData/>
  </xdr:twoCellAnchor>
  <xdr:twoCellAnchor editAs="oneCell">
    <xdr:from>
      <xdr:col>7</xdr:col>
      <xdr:colOff>419100</xdr:colOff>
      <xdr:row>28</xdr:row>
      <xdr:rowOff>0</xdr:rowOff>
    </xdr:from>
    <xdr:to>
      <xdr:col>7</xdr:col>
      <xdr:colOff>523240</xdr:colOff>
      <xdr:row>28</xdr:row>
      <xdr:rowOff>1132205</xdr:rowOff>
    </xdr:to>
    <xdr:pic>
      <xdr:nvPicPr>
        <xdr:cNvPr id="350" name="Picture 1027" descr="clip_image2400"/>
        <xdr:cNvPicPr/>
      </xdr:nvPicPr>
      <xdr:blipFill>
        <a:blip r:embed="rId1" cstate="print"/>
        <a:stretch>
          <a:fillRect/>
        </a:stretch>
      </xdr:blipFill>
      <xdr:spPr>
        <a:xfrm>
          <a:off x="13205460" y="56527700"/>
          <a:ext cx="104140" cy="1132205"/>
        </a:xfrm>
        <a:prstGeom prst="rect">
          <a:avLst/>
        </a:prstGeom>
        <a:noFill/>
        <a:ln w="9525">
          <a:noFill/>
        </a:ln>
      </xdr:spPr>
    </xdr:pic>
    <xdr:clientData/>
  </xdr:twoCellAnchor>
  <xdr:twoCellAnchor editAs="oneCell">
    <xdr:from>
      <xdr:col>7</xdr:col>
      <xdr:colOff>419100</xdr:colOff>
      <xdr:row>31</xdr:row>
      <xdr:rowOff>0</xdr:rowOff>
    </xdr:from>
    <xdr:to>
      <xdr:col>7</xdr:col>
      <xdr:colOff>428625</xdr:colOff>
      <xdr:row>31</xdr:row>
      <xdr:rowOff>822325</xdr:rowOff>
    </xdr:to>
    <xdr:pic>
      <xdr:nvPicPr>
        <xdr:cNvPr id="374" name="Picture 1027" descr="clip_image2400"/>
        <xdr:cNvPicPr/>
      </xdr:nvPicPr>
      <xdr:blipFill>
        <a:blip r:embed="rId1" cstate="print"/>
        <a:stretch>
          <a:fillRect/>
        </a:stretch>
      </xdr:blipFill>
      <xdr:spPr>
        <a:xfrm>
          <a:off x="13205460" y="63023750"/>
          <a:ext cx="9525" cy="822325"/>
        </a:xfrm>
        <a:prstGeom prst="rect">
          <a:avLst/>
        </a:prstGeom>
        <a:noFill/>
        <a:ln w="9525">
          <a:noFill/>
        </a:ln>
      </xdr:spPr>
    </xdr:pic>
    <xdr:clientData/>
  </xdr:twoCellAnchor>
  <xdr:twoCellAnchor editAs="oneCell">
    <xdr:from>
      <xdr:col>7</xdr:col>
      <xdr:colOff>419100</xdr:colOff>
      <xdr:row>31</xdr:row>
      <xdr:rowOff>0</xdr:rowOff>
    </xdr:from>
    <xdr:to>
      <xdr:col>7</xdr:col>
      <xdr:colOff>523240</xdr:colOff>
      <xdr:row>31</xdr:row>
      <xdr:rowOff>1160780</xdr:rowOff>
    </xdr:to>
    <xdr:pic>
      <xdr:nvPicPr>
        <xdr:cNvPr id="375" name="Picture 1027" descr="clip_image2400"/>
        <xdr:cNvPicPr/>
      </xdr:nvPicPr>
      <xdr:blipFill>
        <a:blip r:embed="rId1" cstate="print"/>
        <a:stretch>
          <a:fillRect/>
        </a:stretch>
      </xdr:blipFill>
      <xdr:spPr>
        <a:xfrm>
          <a:off x="13205460" y="63023750"/>
          <a:ext cx="104140" cy="1160780"/>
        </a:xfrm>
        <a:prstGeom prst="rect">
          <a:avLst/>
        </a:prstGeom>
        <a:noFill/>
        <a:ln w="9525">
          <a:noFill/>
        </a:ln>
      </xdr:spPr>
    </xdr:pic>
    <xdr:clientData/>
  </xdr:twoCellAnchor>
  <xdr:twoCellAnchor editAs="oneCell">
    <xdr:from>
      <xdr:col>7</xdr:col>
      <xdr:colOff>419100</xdr:colOff>
      <xdr:row>52</xdr:row>
      <xdr:rowOff>0</xdr:rowOff>
    </xdr:from>
    <xdr:to>
      <xdr:col>7</xdr:col>
      <xdr:colOff>428625</xdr:colOff>
      <xdr:row>52</xdr:row>
      <xdr:rowOff>822325</xdr:rowOff>
    </xdr:to>
    <xdr:pic>
      <xdr:nvPicPr>
        <xdr:cNvPr id="392" name="Picture 1027" descr="clip_image2400"/>
        <xdr:cNvPicPr/>
      </xdr:nvPicPr>
      <xdr:blipFill>
        <a:blip r:embed="rId1" cstate="print"/>
        <a:stretch>
          <a:fillRect/>
        </a:stretch>
      </xdr:blipFill>
      <xdr:spPr>
        <a:xfrm>
          <a:off x="13205460" y="131594225"/>
          <a:ext cx="9525" cy="822325"/>
        </a:xfrm>
        <a:prstGeom prst="rect">
          <a:avLst/>
        </a:prstGeom>
        <a:noFill/>
        <a:ln w="9525">
          <a:noFill/>
        </a:ln>
      </xdr:spPr>
    </xdr:pic>
    <xdr:clientData/>
  </xdr:twoCellAnchor>
  <xdr:twoCellAnchor editAs="oneCell">
    <xdr:from>
      <xdr:col>7</xdr:col>
      <xdr:colOff>419100</xdr:colOff>
      <xdr:row>52</xdr:row>
      <xdr:rowOff>0</xdr:rowOff>
    </xdr:from>
    <xdr:to>
      <xdr:col>7</xdr:col>
      <xdr:colOff>523240</xdr:colOff>
      <xdr:row>52</xdr:row>
      <xdr:rowOff>1160780</xdr:rowOff>
    </xdr:to>
    <xdr:pic>
      <xdr:nvPicPr>
        <xdr:cNvPr id="393" name="Picture 1027" descr="clip_image2400"/>
        <xdr:cNvPicPr/>
      </xdr:nvPicPr>
      <xdr:blipFill>
        <a:blip r:embed="rId1" cstate="print"/>
        <a:stretch>
          <a:fillRect/>
        </a:stretch>
      </xdr:blipFill>
      <xdr:spPr>
        <a:xfrm>
          <a:off x="13205460" y="131594225"/>
          <a:ext cx="104140" cy="1160780"/>
        </a:xfrm>
        <a:prstGeom prst="rect">
          <a:avLst/>
        </a:prstGeom>
        <a:noFill/>
        <a:ln w="9525">
          <a:noFill/>
        </a:ln>
      </xdr:spPr>
    </xdr:pic>
    <xdr:clientData/>
  </xdr:twoCellAnchor>
  <xdr:twoCellAnchor editAs="oneCell">
    <xdr:from>
      <xdr:col>7</xdr:col>
      <xdr:colOff>419100</xdr:colOff>
      <xdr:row>109</xdr:row>
      <xdr:rowOff>0</xdr:rowOff>
    </xdr:from>
    <xdr:to>
      <xdr:col>7</xdr:col>
      <xdr:colOff>428625</xdr:colOff>
      <xdr:row>109</xdr:row>
      <xdr:rowOff>822325</xdr:rowOff>
    </xdr:to>
    <xdr:pic>
      <xdr:nvPicPr>
        <xdr:cNvPr id="410" name="Picture 1027" descr="clip_image2400"/>
        <xdr:cNvPicPr/>
      </xdr:nvPicPr>
      <xdr:blipFill>
        <a:blip r:embed="rId1" cstate="print"/>
        <a:stretch>
          <a:fillRect/>
        </a:stretch>
      </xdr:blipFill>
      <xdr:spPr>
        <a:xfrm>
          <a:off x="13205460" y="308892575"/>
          <a:ext cx="9525" cy="822325"/>
        </a:xfrm>
        <a:prstGeom prst="rect">
          <a:avLst/>
        </a:prstGeom>
        <a:noFill/>
        <a:ln w="9525">
          <a:noFill/>
        </a:ln>
      </xdr:spPr>
    </xdr:pic>
    <xdr:clientData/>
  </xdr:twoCellAnchor>
  <xdr:twoCellAnchor editAs="oneCell">
    <xdr:from>
      <xdr:col>7</xdr:col>
      <xdr:colOff>419100</xdr:colOff>
      <xdr:row>109</xdr:row>
      <xdr:rowOff>0</xdr:rowOff>
    </xdr:from>
    <xdr:to>
      <xdr:col>7</xdr:col>
      <xdr:colOff>523240</xdr:colOff>
      <xdr:row>109</xdr:row>
      <xdr:rowOff>1160780</xdr:rowOff>
    </xdr:to>
    <xdr:pic>
      <xdr:nvPicPr>
        <xdr:cNvPr id="411" name="Picture 1027" descr="clip_image2400"/>
        <xdr:cNvPicPr/>
      </xdr:nvPicPr>
      <xdr:blipFill>
        <a:blip r:embed="rId1" cstate="print"/>
        <a:stretch>
          <a:fillRect/>
        </a:stretch>
      </xdr:blipFill>
      <xdr:spPr>
        <a:xfrm>
          <a:off x="13205460" y="308892575"/>
          <a:ext cx="104140" cy="1160780"/>
        </a:xfrm>
        <a:prstGeom prst="rect">
          <a:avLst/>
        </a:prstGeom>
        <a:noFill/>
        <a:ln w="9525">
          <a:noFill/>
        </a:ln>
      </xdr:spPr>
    </xdr:pic>
    <xdr:clientData/>
  </xdr:twoCellAnchor>
  <xdr:twoCellAnchor editAs="oneCell">
    <xdr:from>
      <xdr:col>7</xdr:col>
      <xdr:colOff>419100</xdr:colOff>
      <xdr:row>30</xdr:row>
      <xdr:rowOff>0</xdr:rowOff>
    </xdr:from>
    <xdr:to>
      <xdr:col>7</xdr:col>
      <xdr:colOff>428625</xdr:colOff>
      <xdr:row>30</xdr:row>
      <xdr:rowOff>822325</xdr:rowOff>
    </xdr:to>
    <xdr:pic>
      <xdr:nvPicPr>
        <xdr:cNvPr id="428" name="Picture 1027" descr="clip_image2400"/>
        <xdr:cNvPicPr/>
      </xdr:nvPicPr>
      <xdr:blipFill>
        <a:blip r:embed="rId1" cstate="print"/>
        <a:stretch>
          <a:fillRect/>
        </a:stretch>
      </xdr:blipFill>
      <xdr:spPr>
        <a:xfrm>
          <a:off x="13205460" y="59185175"/>
          <a:ext cx="9525" cy="822325"/>
        </a:xfrm>
        <a:prstGeom prst="rect">
          <a:avLst/>
        </a:prstGeom>
        <a:noFill/>
        <a:ln w="9525">
          <a:noFill/>
        </a:ln>
      </xdr:spPr>
    </xdr:pic>
    <xdr:clientData/>
  </xdr:twoCellAnchor>
  <xdr:twoCellAnchor editAs="oneCell">
    <xdr:from>
      <xdr:col>7</xdr:col>
      <xdr:colOff>419100</xdr:colOff>
      <xdr:row>30</xdr:row>
      <xdr:rowOff>0</xdr:rowOff>
    </xdr:from>
    <xdr:to>
      <xdr:col>7</xdr:col>
      <xdr:colOff>523240</xdr:colOff>
      <xdr:row>30</xdr:row>
      <xdr:rowOff>1160780</xdr:rowOff>
    </xdr:to>
    <xdr:pic>
      <xdr:nvPicPr>
        <xdr:cNvPr id="429" name="Picture 1027" descr="clip_image2400"/>
        <xdr:cNvPicPr/>
      </xdr:nvPicPr>
      <xdr:blipFill>
        <a:blip r:embed="rId1" cstate="print"/>
        <a:stretch>
          <a:fillRect/>
        </a:stretch>
      </xdr:blipFill>
      <xdr:spPr>
        <a:xfrm>
          <a:off x="13205460" y="59185175"/>
          <a:ext cx="104140" cy="1160780"/>
        </a:xfrm>
        <a:prstGeom prst="rect">
          <a:avLst/>
        </a:prstGeom>
        <a:noFill/>
        <a:ln w="9525">
          <a:noFill/>
        </a:ln>
      </xdr:spPr>
    </xdr:pic>
    <xdr:clientData/>
  </xdr:twoCellAnchor>
  <xdr:twoCellAnchor editAs="oneCell">
    <xdr:from>
      <xdr:col>7</xdr:col>
      <xdr:colOff>419100</xdr:colOff>
      <xdr:row>29</xdr:row>
      <xdr:rowOff>0</xdr:rowOff>
    </xdr:from>
    <xdr:to>
      <xdr:col>7</xdr:col>
      <xdr:colOff>428625</xdr:colOff>
      <xdr:row>29</xdr:row>
      <xdr:rowOff>822325</xdr:rowOff>
    </xdr:to>
    <xdr:pic>
      <xdr:nvPicPr>
        <xdr:cNvPr id="446" name="Picture 1027" descr="clip_image2400"/>
        <xdr:cNvPicPr/>
      </xdr:nvPicPr>
      <xdr:blipFill>
        <a:blip r:embed="rId1" cstate="print"/>
        <a:stretch>
          <a:fillRect/>
        </a:stretch>
      </xdr:blipFill>
      <xdr:spPr>
        <a:xfrm>
          <a:off x="13205460" y="58004075"/>
          <a:ext cx="9525" cy="822325"/>
        </a:xfrm>
        <a:prstGeom prst="rect">
          <a:avLst/>
        </a:prstGeom>
        <a:noFill/>
        <a:ln w="9525">
          <a:noFill/>
        </a:ln>
      </xdr:spPr>
    </xdr:pic>
    <xdr:clientData/>
  </xdr:twoCellAnchor>
  <xdr:twoCellAnchor editAs="oneCell">
    <xdr:from>
      <xdr:col>7</xdr:col>
      <xdr:colOff>419100</xdr:colOff>
      <xdr:row>29</xdr:row>
      <xdr:rowOff>0</xdr:rowOff>
    </xdr:from>
    <xdr:to>
      <xdr:col>7</xdr:col>
      <xdr:colOff>523240</xdr:colOff>
      <xdr:row>29</xdr:row>
      <xdr:rowOff>1160780</xdr:rowOff>
    </xdr:to>
    <xdr:pic>
      <xdr:nvPicPr>
        <xdr:cNvPr id="447" name="Picture 1027" descr="clip_image2400"/>
        <xdr:cNvPicPr/>
      </xdr:nvPicPr>
      <xdr:blipFill>
        <a:blip r:embed="rId1" cstate="print"/>
        <a:stretch>
          <a:fillRect/>
        </a:stretch>
      </xdr:blipFill>
      <xdr:spPr>
        <a:xfrm>
          <a:off x="13205460" y="58004075"/>
          <a:ext cx="104140" cy="1160780"/>
        </a:xfrm>
        <a:prstGeom prst="rect">
          <a:avLst/>
        </a:prstGeom>
        <a:noFill/>
        <a:ln w="9525">
          <a:noFill/>
        </a:ln>
      </xdr:spPr>
    </xdr:pic>
    <xdr:clientData/>
  </xdr:twoCellAnchor>
  <xdr:twoCellAnchor editAs="oneCell">
    <xdr:from>
      <xdr:col>7</xdr:col>
      <xdr:colOff>419100</xdr:colOff>
      <xdr:row>20</xdr:row>
      <xdr:rowOff>0</xdr:rowOff>
    </xdr:from>
    <xdr:to>
      <xdr:col>7</xdr:col>
      <xdr:colOff>428625</xdr:colOff>
      <xdr:row>20</xdr:row>
      <xdr:rowOff>822325</xdr:rowOff>
    </xdr:to>
    <xdr:pic>
      <xdr:nvPicPr>
        <xdr:cNvPr id="464" name="Picture 1027" descr="clip_image2400"/>
        <xdr:cNvPicPr/>
      </xdr:nvPicPr>
      <xdr:blipFill>
        <a:blip r:embed="rId1" cstate="print"/>
        <a:stretch>
          <a:fillRect/>
        </a:stretch>
      </xdr:blipFill>
      <xdr:spPr>
        <a:xfrm>
          <a:off x="13205460" y="36153725"/>
          <a:ext cx="9525" cy="822325"/>
        </a:xfrm>
        <a:prstGeom prst="rect">
          <a:avLst/>
        </a:prstGeom>
        <a:noFill/>
        <a:ln w="9525">
          <a:noFill/>
        </a:ln>
      </xdr:spPr>
    </xdr:pic>
    <xdr:clientData/>
  </xdr:twoCellAnchor>
  <xdr:twoCellAnchor editAs="oneCell">
    <xdr:from>
      <xdr:col>7</xdr:col>
      <xdr:colOff>419100</xdr:colOff>
      <xdr:row>20</xdr:row>
      <xdr:rowOff>0</xdr:rowOff>
    </xdr:from>
    <xdr:to>
      <xdr:col>7</xdr:col>
      <xdr:colOff>523240</xdr:colOff>
      <xdr:row>20</xdr:row>
      <xdr:rowOff>1160780</xdr:rowOff>
    </xdr:to>
    <xdr:pic>
      <xdr:nvPicPr>
        <xdr:cNvPr id="465" name="Picture 1027" descr="clip_image2400"/>
        <xdr:cNvPicPr/>
      </xdr:nvPicPr>
      <xdr:blipFill>
        <a:blip r:embed="rId1" cstate="print"/>
        <a:stretch>
          <a:fillRect/>
        </a:stretch>
      </xdr:blipFill>
      <xdr:spPr>
        <a:xfrm>
          <a:off x="13205460" y="36153725"/>
          <a:ext cx="104140" cy="1160780"/>
        </a:xfrm>
        <a:prstGeom prst="rect">
          <a:avLst/>
        </a:prstGeom>
        <a:noFill/>
        <a:ln w="9525">
          <a:noFill/>
        </a:ln>
      </xdr:spPr>
    </xdr:pic>
    <xdr:clientData/>
  </xdr:twoCellAnchor>
  <xdr:twoCellAnchor editAs="oneCell">
    <xdr:from>
      <xdr:col>21</xdr:col>
      <xdr:colOff>419100</xdr:colOff>
      <xdr:row>29</xdr:row>
      <xdr:rowOff>0</xdr:rowOff>
    </xdr:from>
    <xdr:to>
      <xdr:col>21</xdr:col>
      <xdr:colOff>428625</xdr:colOff>
      <xdr:row>29</xdr:row>
      <xdr:rowOff>822325</xdr:rowOff>
    </xdr:to>
    <xdr:pic>
      <xdr:nvPicPr>
        <xdr:cNvPr id="482" name="Picture 1027" descr="clip_image2400"/>
        <xdr:cNvPicPr/>
      </xdr:nvPicPr>
      <xdr:blipFill>
        <a:blip r:embed="rId1" cstate="print"/>
        <a:stretch>
          <a:fillRect/>
        </a:stretch>
      </xdr:blipFill>
      <xdr:spPr>
        <a:xfrm>
          <a:off x="25461595" y="58004075"/>
          <a:ext cx="9525" cy="822325"/>
        </a:xfrm>
        <a:prstGeom prst="rect">
          <a:avLst/>
        </a:prstGeom>
        <a:noFill/>
        <a:ln w="9525">
          <a:noFill/>
        </a:ln>
      </xdr:spPr>
    </xdr:pic>
    <xdr:clientData/>
  </xdr:twoCellAnchor>
  <xdr:twoCellAnchor editAs="oneCell">
    <xdr:from>
      <xdr:col>21</xdr:col>
      <xdr:colOff>419100</xdr:colOff>
      <xdr:row>29</xdr:row>
      <xdr:rowOff>0</xdr:rowOff>
    </xdr:from>
    <xdr:to>
      <xdr:col>21</xdr:col>
      <xdr:colOff>523240</xdr:colOff>
      <xdr:row>29</xdr:row>
      <xdr:rowOff>1160780</xdr:rowOff>
    </xdr:to>
    <xdr:pic>
      <xdr:nvPicPr>
        <xdr:cNvPr id="483" name="Picture 1027" descr="clip_image2400"/>
        <xdr:cNvPicPr/>
      </xdr:nvPicPr>
      <xdr:blipFill>
        <a:blip r:embed="rId1" cstate="print"/>
        <a:stretch>
          <a:fillRect/>
        </a:stretch>
      </xdr:blipFill>
      <xdr:spPr>
        <a:xfrm>
          <a:off x="25461595" y="58004075"/>
          <a:ext cx="104140" cy="1160780"/>
        </a:xfrm>
        <a:prstGeom prst="rect">
          <a:avLst/>
        </a:prstGeom>
        <a:noFill/>
        <a:ln w="9525">
          <a:noFill/>
        </a:ln>
      </xdr:spPr>
    </xdr:pic>
    <xdr:clientData/>
  </xdr:twoCellAnchor>
  <xdr:twoCellAnchor editAs="oneCell">
    <xdr:from>
      <xdr:col>21</xdr:col>
      <xdr:colOff>419100</xdr:colOff>
      <xdr:row>109</xdr:row>
      <xdr:rowOff>0</xdr:rowOff>
    </xdr:from>
    <xdr:to>
      <xdr:col>21</xdr:col>
      <xdr:colOff>428625</xdr:colOff>
      <xdr:row>109</xdr:row>
      <xdr:rowOff>822325</xdr:rowOff>
    </xdr:to>
    <xdr:pic>
      <xdr:nvPicPr>
        <xdr:cNvPr id="536" name="Picture 1027" descr="clip_image2400"/>
        <xdr:cNvPicPr/>
      </xdr:nvPicPr>
      <xdr:blipFill>
        <a:blip r:embed="rId1" cstate="print"/>
        <a:stretch>
          <a:fillRect/>
        </a:stretch>
      </xdr:blipFill>
      <xdr:spPr>
        <a:xfrm>
          <a:off x="25461595" y="308892575"/>
          <a:ext cx="9525" cy="822325"/>
        </a:xfrm>
        <a:prstGeom prst="rect">
          <a:avLst/>
        </a:prstGeom>
        <a:noFill/>
        <a:ln w="9525">
          <a:noFill/>
        </a:ln>
      </xdr:spPr>
    </xdr:pic>
    <xdr:clientData/>
  </xdr:twoCellAnchor>
  <xdr:twoCellAnchor editAs="oneCell">
    <xdr:from>
      <xdr:col>7</xdr:col>
      <xdr:colOff>419100</xdr:colOff>
      <xdr:row>20</xdr:row>
      <xdr:rowOff>0</xdr:rowOff>
    </xdr:from>
    <xdr:to>
      <xdr:col>7</xdr:col>
      <xdr:colOff>523240</xdr:colOff>
      <xdr:row>20</xdr:row>
      <xdr:rowOff>1132205</xdr:rowOff>
    </xdr:to>
    <xdr:pic>
      <xdr:nvPicPr>
        <xdr:cNvPr id="560" name="Picture 1027" descr="clip_image2400"/>
        <xdr:cNvPicPr/>
      </xdr:nvPicPr>
      <xdr:blipFill>
        <a:blip r:embed="rId1" cstate="print"/>
        <a:stretch>
          <a:fillRect/>
        </a:stretch>
      </xdr:blipFill>
      <xdr:spPr>
        <a:xfrm>
          <a:off x="13205460" y="36153725"/>
          <a:ext cx="104140" cy="1132205"/>
        </a:xfrm>
        <a:prstGeom prst="rect">
          <a:avLst/>
        </a:prstGeom>
        <a:noFill/>
        <a:ln w="9525">
          <a:noFill/>
        </a:ln>
      </xdr:spPr>
    </xdr:pic>
    <xdr:clientData/>
  </xdr:twoCellAnchor>
  <xdr:twoCellAnchor editAs="oneCell">
    <xdr:from>
      <xdr:col>7</xdr:col>
      <xdr:colOff>419100</xdr:colOff>
      <xdr:row>19</xdr:row>
      <xdr:rowOff>0</xdr:rowOff>
    </xdr:from>
    <xdr:to>
      <xdr:col>7</xdr:col>
      <xdr:colOff>523240</xdr:colOff>
      <xdr:row>19</xdr:row>
      <xdr:rowOff>1132205</xdr:rowOff>
    </xdr:to>
    <xdr:pic>
      <xdr:nvPicPr>
        <xdr:cNvPr id="590" name="Picture 1027" descr="clip_image2400"/>
        <xdr:cNvPicPr/>
      </xdr:nvPicPr>
      <xdr:blipFill>
        <a:blip r:embed="rId1" cstate="print"/>
        <a:stretch>
          <a:fillRect/>
        </a:stretch>
      </xdr:blipFill>
      <xdr:spPr>
        <a:xfrm>
          <a:off x="13205460" y="34382075"/>
          <a:ext cx="104140" cy="1132205"/>
        </a:xfrm>
        <a:prstGeom prst="rect">
          <a:avLst/>
        </a:prstGeom>
        <a:noFill/>
        <a:ln w="9525">
          <a:noFill/>
        </a:ln>
      </xdr:spPr>
    </xdr:pic>
    <xdr:clientData/>
  </xdr:twoCellAnchor>
  <xdr:twoCellAnchor editAs="oneCell">
    <xdr:from>
      <xdr:col>21</xdr:col>
      <xdr:colOff>419100</xdr:colOff>
      <xdr:row>60</xdr:row>
      <xdr:rowOff>0</xdr:rowOff>
    </xdr:from>
    <xdr:to>
      <xdr:col>21</xdr:col>
      <xdr:colOff>428625</xdr:colOff>
      <xdr:row>60</xdr:row>
      <xdr:rowOff>822325</xdr:rowOff>
    </xdr:to>
    <xdr:pic>
      <xdr:nvPicPr>
        <xdr:cNvPr id="602" name="Picture 1027" descr="clip_image2400"/>
        <xdr:cNvPicPr/>
      </xdr:nvPicPr>
      <xdr:blipFill>
        <a:blip r:embed="rId1" cstate="print"/>
        <a:stretch>
          <a:fillRect/>
        </a:stretch>
      </xdr:blipFill>
      <xdr:spPr>
        <a:xfrm>
          <a:off x="25461595" y="156578300"/>
          <a:ext cx="9525" cy="822325"/>
        </a:xfrm>
        <a:prstGeom prst="rect">
          <a:avLst/>
        </a:prstGeom>
        <a:noFill/>
        <a:ln w="9525">
          <a:noFill/>
        </a:ln>
      </xdr:spPr>
    </xdr:pic>
    <xdr:clientData/>
  </xdr:twoCellAnchor>
  <xdr:twoCellAnchor editAs="oneCell">
    <xdr:from>
      <xdr:col>7</xdr:col>
      <xdr:colOff>419100</xdr:colOff>
      <xdr:row>69</xdr:row>
      <xdr:rowOff>0</xdr:rowOff>
    </xdr:from>
    <xdr:to>
      <xdr:col>7</xdr:col>
      <xdr:colOff>523240</xdr:colOff>
      <xdr:row>69</xdr:row>
      <xdr:rowOff>1132205</xdr:rowOff>
    </xdr:to>
    <xdr:pic>
      <xdr:nvPicPr>
        <xdr:cNvPr id="608" name="Picture 1027" descr="clip_image2400"/>
        <xdr:cNvPicPr/>
      </xdr:nvPicPr>
      <xdr:blipFill>
        <a:blip r:embed="rId1" cstate="print"/>
        <a:stretch>
          <a:fillRect/>
        </a:stretch>
      </xdr:blipFill>
      <xdr:spPr>
        <a:xfrm>
          <a:off x="13205460" y="188172725"/>
          <a:ext cx="104140" cy="1132205"/>
        </a:xfrm>
        <a:prstGeom prst="rect">
          <a:avLst/>
        </a:prstGeom>
        <a:noFill/>
        <a:ln w="9525">
          <a:noFill/>
        </a:ln>
      </xdr:spPr>
    </xdr:pic>
    <xdr:clientData/>
  </xdr:twoCellAnchor>
  <xdr:twoCellAnchor editAs="oneCell">
    <xdr:from>
      <xdr:col>7</xdr:col>
      <xdr:colOff>419100</xdr:colOff>
      <xdr:row>70</xdr:row>
      <xdr:rowOff>0</xdr:rowOff>
    </xdr:from>
    <xdr:to>
      <xdr:col>7</xdr:col>
      <xdr:colOff>428625</xdr:colOff>
      <xdr:row>70</xdr:row>
      <xdr:rowOff>822325</xdr:rowOff>
    </xdr:to>
    <xdr:pic>
      <xdr:nvPicPr>
        <xdr:cNvPr id="620" name="Picture 1027" descr="clip_image2400"/>
        <xdr:cNvPicPr/>
      </xdr:nvPicPr>
      <xdr:blipFill>
        <a:blip r:embed="rId1" cstate="print"/>
        <a:stretch>
          <a:fillRect/>
        </a:stretch>
      </xdr:blipFill>
      <xdr:spPr>
        <a:xfrm>
          <a:off x="13205460" y="192306575"/>
          <a:ext cx="9525" cy="822325"/>
        </a:xfrm>
        <a:prstGeom prst="rect">
          <a:avLst/>
        </a:prstGeom>
        <a:noFill/>
        <a:ln w="9525">
          <a:noFill/>
        </a:ln>
      </xdr:spPr>
    </xdr:pic>
    <xdr:clientData/>
  </xdr:twoCellAnchor>
  <xdr:twoCellAnchor editAs="oneCell">
    <xdr:from>
      <xdr:col>7</xdr:col>
      <xdr:colOff>419100</xdr:colOff>
      <xdr:row>70</xdr:row>
      <xdr:rowOff>0</xdr:rowOff>
    </xdr:from>
    <xdr:to>
      <xdr:col>7</xdr:col>
      <xdr:colOff>523240</xdr:colOff>
      <xdr:row>70</xdr:row>
      <xdr:rowOff>1160780</xdr:rowOff>
    </xdr:to>
    <xdr:pic>
      <xdr:nvPicPr>
        <xdr:cNvPr id="621" name="Picture 1027" descr="clip_image2400"/>
        <xdr:cNvPicPr/>
      </xdr:nvPicPr>
      <xdr:blipFill>
        <a:blip r:embed="rId1" cstate="print"/>
        <a:stretch>
          <a:fillRect/>
        </a:stretch>
      </xdr:blipFill>
      <xdr:spPr>
        <a:xfrm>
          <a:off x="13205460" y="192306575"/>
          <a:ext cx="104140" cy="1160780"/>
        </a:xfrm>
        <a:prstGeom prst="rect">
          <a:avLst/>
        </a:prstGeom>
        <a:noFill/>
        <a:ln w="9525">
          <a:noFill/>
        </a:ln>
      </xdr:spPr>
    </xdr:pic>
    <xdr:clientData/>
  </xdr:twoCellAnchor>
  <xdr:twoCellAnchor editAs="oneCell">
    <xdr:from>
      <xdr:col>7</xdr:col>
      <xdr:colOff>419100</xdr:colOff>
      <xdr:row>70</xdr:row>
      <xdr:rowOff>0</xdr:rowOff>
    </xdr:from>
    <xdr:to>
      <xdr:col>7</xdr:col>
      <xdr:colOff>523240</xdr:colOff>
      <xdr:row>70</xdr:row>
      <xdr:rowOff>1132205</xdr:rowOff>
    </xdr:to>
    <xdr:pic>
      <xdr:nvPicPr>
        <xdr:cNvPr id="638" name="Picture 1027" descr="clip_image2400"/>
        <xdr:cNvPicPr/>
      </xdr:nvPicPr>
      <xdr:blipFill>
        <a:blip r:embed="rId1" cstate="print"/>
        <a:stretch>
          <a:fillRect/>
        </a:stretch>
      </xdr:blipFill>
      <xdr:spPr>
        <a:xfrm>
          <a:off x="13205460" y="192306575"/>
          <a:ext cx="104140" cy="1132205"/>
        </a:xfrm>
        <a:prstGeom prst="rect">
          <a:avLst/>
        </a:prstGeom>
        <a:noFill/>
        <a:ln w="9525">
          <a:noFill/>
        </a:ln>
      </xdr:spPr>
    </xdr:pic>
    <xdr:clientData/>
  </xdr:twoCellAnchor>
  <xdr:twoCellAnchor editAs="oneCell">
    <xdr:from>
      <xdr:col>7</xdr:col>
      <xdr:colOff>419100</xdr:colOff>
      <xdr:row>85</xdr:row>
      <xdr:rowOff>0</xdr:rowOff>
    </xdr:from>
    <xdr:to>
      <xdr:col>7</xdr:col>
      <xdr:colOff>428625</xdr:colOff>
      <xdr:row>85</xdr:row>
      <xdr:rowOff>822325</xdr:rowOff>
    </xdr:to>
    <xdr:pic>
      <xdr:nvPicPr>
        <xdr:cNvPr id="704" name="Picture 1027" descr="clip_image2400"/>
        <xdr:cNvPicPr/>
      </xdr:nvPicPr>
      <xdr:blipFill>
        <a:blip r:embed="rId1" cstate="print"/>
        <a:stretch>
          <a:fillRect/>
        </a:stretch>
      </xdr:blipFill>
      <xdr:spPr>
        <a:xfrm>
          <a:off x="13205460" y="245160800"/>
          <a:ext cx="9525" cy="822325"/>
        </a:xfrm>
        <a:prstGeom prst="rect">
          <a:avLst/>
        </a:prstGeom>
        <a:noFill/>
        <a:ln w="9525">
          <a:noFill/>
        </a:ln>
      </xdr:spPr>
    </xdr:pic>
    <xdr:clientData/>
  </xdr:twoCellAnchor>
  <xdr:twoCellAnchor editAs="oneCell">
    <xdr:from>
      <xdr:col>7</xdr:col>
      <xdr:colOff>419100</xdr:colOff>
      <xdr:row>85</xdr:row>
      <xdr:rowOff>0</xdr:rowOff>
    </xdr:from>
    <xdr:to>
      <xdr:col>7</xdr:col>
      <xdr:colOff>523240</xdr:colOff>
      <xdr:row>85</xdr:row>
      <xdr:rowOff>1160780</xdr:rowOff>
    </xdr:to>
    <xdr:pic>
      <xdr:nvPicPr>
        <xdr:cNvPr id="705" name="Picture 1027" descr="clip_image2400"/>
        <xdr:cNvPicPr/>
      </xdr:nvPicPr>
      <xdr:blipFill>
        <a:blip r:embed="rId1" cstate="print"/>
        <a:stretch>
          <a:fillRect/>
        </a:stretch>
      </xdr:blipFill>
      <xdr:spPr>
        <a:xfrm>
          <a:off x="13205460" y="245160800"/>
          <a:ext cx="104140" cy="1160780"/>
        </a:xfrm>
        <a:prstGeom prst="rect">
          <a:avLst/>
        </a:prstGeom>
        <a:noFill/>
        <a:ln w="9525">
          <a:noFill/>
        </a:ln>
      </xdr:spPr>
    </xdr:pic>
    <xdr:clientData/>
  </xdr:twoCellAnchor>
  <xdr:twoCellAnchor editAs="oneCell">
    <xdr:from>
      <xdr:col>7</xdr:col>
      <xdr:colOff>419100</xdr:colOff>
      <xdr:row>96</xdr:row>
      <xdr:rowOff>0</xdr:rowOff>
    </xdr:from>
    <xdr:to>
      <xdr:col>7</xdr:col>
      <xdr:colOff>428625</xdr:colOff>
      <xdr:row>97</xdr:row>
      <xdr:rowOff>527050</xdr:rowOff>
    </xdr:to>
    <xdr:pic>
      <xdr:nvPicPr>
        <xdr:cNvPr id="740" name="Picture 1027" descr="clip_image2400"/>
        <xdr:cNvPicPr/>
      </xdr:nvPicPr>
      <xdr:blipFill>
        <a:blip r:embed="rId1" cstate="print"/>
        <a:stretch>
          <a:fillRect/>
        </a:stretch>
      </xdr:blipFill>
      <xdr:spPr>
        <a:xfrm>
          <a:off x="13205460" y="277412450"/>
          <a:ext cx="9525" cy="822325"/>
        </a:xfrm>
        <a:prstGeom prst="rect">
          <a:avLst/>
        </a:prstGeom>
        <a:noFill/>
        <a:ln w="9525">
          <a:noFill/>
        </a:ln>
      </xdr:spPr>
    </xdr:pic>
    <xdr:clientData/>
  </xdr:twoCellAnchor>
  <xdr:twoCellAnchor editAs="oneCell">
    <xdr:from>
      <xdr:col>7</xdr:col>
      <xdr:colOff>419100</xdr:colOff>
      <xdr:row>96</xdr:row>
      <xdr:rowOff>0</xdr:rowOff>
    </xdr:from>
    <xdr:to>
      <xdr:col>7</xdr:col>
      <xdr:colOff>523240</xdr:colOff>
      <xdr:row>97</xdr:row>
      <xdr:rowOff>865505</xdr:rowOff>
    </xdr:to>
    <xdr:pic>
      <xdr:nvPicPr>
        <xdr:cNvPr id="741" name="Picture 1027" descr="clip_image2400"/>
        <xdr:cNvPicPr/>
      </xdr:nvPicPr>
      <xdr:blipFill>
        <a:blip r:embed="rId1" cstate="print"/>
        <a:stretch>
          <a:fillRect/>
        </a:stretch>
      </xdr:blipFill>
      <xdr:spPr>
        <a:xfrm>
          <a:off x="13205460" y="277412450"/>
          <a:ext cx="104140" cy="1160780"/>
        </a:xfrm>
        <a:prstGeom prst="rect">
          <a:avLst/>
        </a:prstGeom>
        <a:noFill/>
        <a:ln w="9525">
          <a:noFill/>
        </a:ln>
      </xdr:spPr>
    </xdr:pic>
    <xdr:clientData/>
  </xdr:twoCellAnchor>
  <xdr:twoCellAnchor editAs="oneCell">
    <xdr:from>
      <xdr:col>21</xdr:col>
      <xdr:colOff>419100</xdr:colOff>
      <xdr:row>96</xdr:row>
      <xdr:rowOff>0</xdr:rowOff>
    </xdr:from>
    <xdr:to>
      <xdr:col>21</xdr:col>
      <xdr:colOff>428625</xdr:colOff>
      <xdr:row>97</xdr:row>
      <xdr:rowOff>527050</xdr:rowOff>
    </xdr:to>
    <xdr:pic>
      <xdr:nvPicPr>
        <xdr:cNvPr id="758" name="Picture 1027" descr="clip_image2400"/>
        <xdr:cNvPicPr/>
      </xdr:nvPicPr>
      <xdr:blipFill>
        <a:blip r:embed="rId1" cstate="print"/>
        <a:stretch>
          <a:fillRect/>
        </a:stretch>
      </xdr:blipFill>
      <xdr:spPr>
        <a:xfrm>
          <a:off x="25461595" y="277412450"/>
          <a:ext cx="9525" cy="822325"/>
        </a:xfrm>
        <a:prstGeom prst="rect">
          <a:avLst/>
        </a:prstGeom>
        <a:noFill/>
        <a:ln w="9525">
          <a:noFill/>
        </a:ln>
      </xdr:spPr>
    </xdr:pic>
    <xdr:clientData/>
  </xdr:twoCellAnchor>
  <xdr:twoCellAnchor editAs="oneCell">
    <xdr:from>
      <xdr:col>21</xdr:col>
      <xdr:colOff>419100</xdr:colOff>
      <xdr:row>96</xdr:row>
      <xdr:rowOff>0</xdr:rowOff>
    </xdr:from>
    <xdr:to>
      <xdr:col>21</xdr:col>
      <xdr:colOff>523240</xdr:colOff>
      <xdr:row>97</xdr:row>
      <xdr:rowOff>865505</xdr:rowOff>
    </xdr:to>
    <xdr:pic>
      <xdr:nvPicPr>
        <xdr:cNvPr id="759" name="Picture 1027" descr="clip_image2400"/>
        <xdr:cNvPicPr/>
      </xdr:nvPicPr>
      <xdr:blipFill>
        <a:blip r:embed="rId1" cstate="print"/>
        <a:stretch>
          <a:fillRect/>
        </a:stretch>
      </xdr:blipFill>
      <xdr:spPr>
        <a:xfrm>
          <a:off x="25461595" y="277412450"/>
          <a:ext cx="104140" cy="1160780"/>
        </a:xfrm>
        <a:prstGeom prst="rect">
          <a:avLst/>
        </a:prstGeom>
        <a:noFill/>
        <a:ln w="9525">
          <a:noFill/>
        </a:ln>
      </xdr:spPr>
    </xdr:pic>
    <xdr:clientData/>
  </xdr:twoCellAnchor>
  <xdr:twoCellAnchor editAs="oneCell">
    <xdr:from>
      <xdr:col>7</xdr:col>
      <xdr:colOff>419100</xdr:colOff>
      <xdr:row>110</xdr:row>
      <xdr:rowOff>0</xdr:rowOff>
    </xdr:from>
    <xdr:to>
      <xdr:col>7</xdr:col>
      <xdr:colOff>428625</xdr:colOff>
      <xdr:row>110</xdr:row>
      <xdr:rowOff>822325</xdr:rowOff>
    </xdr:to>
    <xdr:pic>
      <xdr:nvPicPr>
        <xdr:cNvPr id="830" name="Picture 1027" descr="clip_image2400"/>
        <xdr:cNvPicPr/>
      </xdr:nvPicPr>
      <xdr:blipFill>
        <a:blip r:embed="rId1" cstate="print"/>
        <a:stretch>
          <a:fillRect/>
        </a:stretch>
      </xdr:blipFill>
      <xdr:spPr>
        <a:xfrm>
          <a:off x="13205460" y="314093225"/>
          <a:ext cx="9525" cy="822325"/>
        </a:xfrm>
        <a:prstGeom prst="rect">
          <a:avLst/>
        </a:prstGeom>
        <a:noFill/>
        <a:ln w="9525">
          <a:noFill/>
        </a:ln>
      </xdr:spPr>
    </xdr:pic>
    <xdr:clientData/>
  </xdr:twoCellAnchor>
  <xdr:twoCellAnchor editAs="oneCell">
    <xdr:from>
      <xdr:col>7</xdr:col>
      <xdr:colOff>419100</xdr:colOff>
      <xdr:row>110</xdr:row>
      <xdr:rowOff>0</xdr:rowOff>
    </xdr:from>
    <xdr:to>
      <xdr:col>7</xdr:col>
      <xdr:colOff>523240</xdr:colOff>
      <xdr:row>110</xdr:row>
      <xdr:rowOff>1160780</xdr:rowOff>
    </xdr:to>
    <xdr:pic>
      <xdr:nvPicPr>
        <xdr:cNvPr id="831" name="Picture 1027" descr="clip_image2400"/>
        <xdr:cNvPicPr/>
      </xdr:nvPicPr>
      <xdr:blipFill>
        <a:blip r:embed="rId1" cstate="print"/>
        <a:stretch>
          <a:fillRect/>
        </a:stretch>
      </xdr:blipFill>
      <xdr:spPr>
        <a:xfrm>
          <a:off x="13205460" y="314093225"/>
          <a:ext cx="104140" cy="1160780"/>
        </a:xfrm>
        <a:prstGeom prst="rect">
          <a:avLst/>
        </a:prstGeom>
        <a:noFill/>
        <a:ln w="9525">
          <a:noFill/>
        </a:ln>
      </xdr:spPr>
    </xdr:pic>
    <xdr:clientData/>
  </xdr:twoCellAnchor>
  <xdr:twoCellAnchor editAs="oneCell">
    <xdr:from>
      <xdr:col>21</xdr:col>
      <xdr:colOff>419100</xdr:colOff>
      <xdr:row>110</xdr:row>
      <xdr:rowOff>0</xdr:rowOff>
    </xdr:from>
    <xdr:to>
      <xdr:col>21</xdr:col>
      <xdr:colOff>428625</xdr:colOff>
      <xdr:row>110</xdr:row>
      <xdr:rowOff>822325</xdr:rowOff>
    </xdr:to>
    <xdr:pic>
      <xdr:nvPicPr>
        <xdr:cNvPr id="848" name="Picture 1027" descr="clip_image2400"/>
        <xdr:cNvPicPr/>
      </xdr:nvPicPr>
      <xdr:blipFill>
        <a:blip r:embed="rId1" cstate="print"/>
        <a:stretch>
          <a:fillRect/>
        </a:stretch>
      </xdr:blipFill>
      <xdr:spPr>
        <a:xfrm>
          <a:off x="25461595" y="314093225"/>
          <a:ext cx="9525" cy="822325"/>
        </a:xfrm>
        <a:prstGeom prst="rect">
          <a:avLst/>
        </a:prstGeom>
        <a:noFill/>
        <a:ln w="9525">
          <a:noFill/>
        </a:ln>
      </xdr:spPr>
    </xdr:pic>
    <xdr:clientData/>
  </xdr:twoCellAnchor>
  <xdr:twoCellAnchor editAs="oneCell">
    <xdr:from>
      <xdr:col>21</xdr:col>
      <xdr:colOff>419100</xdr:colOff>
      <xdr:row>91</xdr:row>
      <xdr:rowOff>0</xdr:rowOff>
    </xdr:from>
    <xdr:to>
      <xdr:col>21</xdr:col>
      <xdr:colOff>428625</xdr:colOff>
      <xdr:row>91</xdr:row>
      <xdr:rowOff>822325</xdr:rowOff>
    </xdr:to>
    <xdr:pic>
      <xdr:nvPicPr>
        <xdr:cNvPr id="854" name="Picture 1027" descr="clip_image2400"/>
        <xdr:cNvPicPr/>
      </xdr:nvPicPr>
      <xdr:blipFill>
        <a:blip r:embed="rId1" cstate="print"/>
        <a:stretch>
          <a:fillRect/>
        </a:stretch>
      </xdr:blipFill>
      <xdr:spPr>
        <a:xfrm>
          <a:off x="25461595" y="256562225"/>
          <a:ext cx="9525" cy="822325"/>
        </a:xfrm>
        <a:prstGeom prst="rect">
          <a:avLst/>
        </a:prstGeom>
        <a:noFill/>
        <a:ln w="9525">
          <a:noFill/>
        </a:ln>
      </xdr:spPr>
    </xdr:pic>
    <xdr:clientData/>
  </xdr:twoCellAnchor>
  <xdr:twoCellAnchor editAs="oneCell">
    <xdr:from>
      <xdr:col>21</xdr:col>
      <xdr:colOff>419100</xdr:colOff>
      <xdr:row>91</xdr:row>
      <xdr:rowOff>0</xdr:rowOff>
    </xdr:from>
    <xdr:to>
      <xdr:col>21</xdr:col>
      <xdr:colOff>523240</xdr:colOff>
      <xdr:row>91</xdr:row>
      <xdr:rowOff>1160780</xdr:rowOff>
    </xdr:to>
    <xdr:pic>
      <xdr:nvPicPr>
        <xdr:cNvPr id="855" name="Picture 1027" descr="clip_image2400"/>
        <xdr:cNvPicPr/>
      </xdr:nvPicPr>
      <xdr:blipFill>
        <a:blip r:embed="rId1" cstate="print"/>
        <a:stretch>
          <a:fillRect/>
        </a:stretch>
      </xdr:blipFill>
      <xdr:spPr>
        <a:xfrm>
          <a:off x="25461595" y="256562225"/>
          <a:ext cx="104140" cy="1160780"/>
        </a:xfrm>
        <a:prstGeom prst="rect">
          <a:avLst/>
        </a:prstGeom>
        <a:noFill/>
        <a:ln w="9525">
          <a:noFill/>
        </a:ln>
      </xdr:spPr>
    </xdr:pic>
    <xdr:clientData/>
  </xdr:twoCellAnchor>
  <xdr:twoCellAnchor editAs="oneCell">
    <xdr:from>
      <xdr:col>21</xdr:col>
      <xdr:colOff>419100</xdr:colOff>
      <xdr:row>100</xdr:row>
      <xdr:rowOff>0</xdr:rowOff>
    </xdr:from>
    <xdr:to>
      <xdr:col>21</xdr:col>
      <xdr:colOff>428625</xdr:colOff>
      <xdr:row>100</xdr:row>
      <xdr:rowOff>822325</xdr:rowOff>
    </xdr:to>
    <xdr:pic>
      <xdr:nvPicPr>
        <xdr:cNvPr id="890" name="Picture 1027" descr="clip_image2400"/>
        <xdr:cNvPicPr/>
      </xdr:nvPicPr>
      <xdr:blipFill>
        <a:blip r:embed="rId1" cstate="print"/>
        <a:stretch>
          <a:fillRect/>
        </a:stretch>
      </xdr:blipFill>
      <xdr:spPr>
        <a:xfrm>
          <a:off x="25461595" y="287337500"/>
          <a:ext cx="9525" cy="822325"/>
        </a:xfrm>
        <a:prstGeom prst="rect">
          <a:avLst/>
        </a:prstGeom>
        <a:noFill/>
        <a:ln w="9525">
          <a:noFill/>
        </a:ln>
      </xdr:spPr>
    </xdr:pic>
    <xdr:clientData/>
  </xdr:twoCellAnchor>
  <xdr:twoCellAnchor editAs="oneCell">
    <xdr:from>
      <xdr:col>21</xdr:col>
      <xdr:colOff>419100</xdr:colOff>
      <xdr:row>100</xdr:row>
      <xdr:rowOff>0</xdr:rowOff>
    </xdr:from>
    <xdr:to>
      <xdr:col>21</xdr:col>
      <xdr:colOff>523240</xdr:colOff>
      <xdr:row>100</xdr:row>
      <xdr:rowOff>1160780</xdr:rowOff>
    </xdr:to>
    <xdr:pic>
      <xdr:nvPicPr>
        <xdr:cNvPr id="891" name="Picture 1027" descr="clip_image2400"/>
        <xdr:cNvPicPr/>
      </xdr:nvPicPr>
      <xdr:blipFill>
        <a:blip r:embed="rId1" cstate="print"/>
        <a:stretch>
          <a:fillRect/>
        </a:stretch>
      </xdr:blipFill>
      <xdr:spPr>
        <a:xfrm>
          <a:off x="25461595" y="287337500"/>
          <a:ext cx="104140" cy="1160780"/>
        </a:xfrm>
        <a:prstGeom prst="rect">
          <a:avLst/>
        </a:prstGeom>
        <a:noFill/>
        <a:ln w="9525">
          <a:noFill/>
        </a:ln>
      </xdr:spPr>
    </xdr:pic>
    <xdr:clientData/>
  </xdr:twoCellAnchor>
  <xdr:twoCellAnchor editAs="oneCell">
    <xdr:from>
      <xdr:col>21</xdr:col>
      <xdr:colOff>419100</xdr:colOff>
      <xdr:row>99</xdr:row>
      <xdr:rowOff>0</xdr:rowOff>
    </xdr:from>
    <xdr:to>
      <xdr:col>21</xdr:col>
      <xdr:colOff>428625</xdr:colOff>
      <xdr:row>100</xdr:row>
      <xdr:rowOff>527050</xdr:rowOff>
    </xdr:to>
    <xdr:pic>
      <xdr:nvPicPr>
        <xdr:cNvPr id="908" name="Picture 1027" descr="clip_image2400"/>
        <xdr:cNvPicPr/>
      </xdr:nvPicPr>
      <xdr:blipFill>
        <a:blip r:embed="rId1" cstate="print"/>
        <a:stretch>
          <a:fillRect/>
        </a:stretch>
      </xdr:blipFill>
      <xdr:spPr>
        <a:xfrm>
          <a:off x="25461595" y="287042225"/>
          <a:ext cx="9525" cy="822325"/>
        </a:xfrm>
        <a:prstGeom prst="rect">
          <a:avLst/>
        </a:prstGeom>
        <a:noFill/>
        <a:ln w="9525">
          <a:noFill/>
        </a:ln>
      </xdr:spPr>
    </xdr:pic>
    <xdr:clientData/>
  </xdr:twoCellAnchor>
  <xdr:twoCellAnchor editAs="oneCell">
    <xdr:from>
      <xdr:col>21</xdr:col>
      <xdr:colOff>419100</xdr:colOff>
      <xdr:row>99</xdr:row>
      <xdr:rowOff>0</xdr:rowOff>
    </xdr:from>
    <xdr:to>
      <xdr:col>21</xdr:col>
      <xdr:colOff>523240</xdr:colOff>
      <xdr:row>100</xdr:row>
      <xdr:rowOff>865505</xdr:rowOff>
    </xdr:to>
    <xdr:pic>
      <xdr:nvPicPr>
        <xdr:cNvPr id="909" name="Picture 1027" descr="clip_image2400"/>
        <xdr:cNvPicPr/>
      </xdr:nvPicPr>
      <xdr:blipFill>
        <a:blip r:embed="rId1" cstate="print"/>
        <a:stretch>
          <a:fillRect/>
        </a:stretch>
      </xdr:blipFill>
      <xdr:spPr>
        <a:xfrm>
          <a:off x="25461595" y="287042225"/>
          <a:ext cx="104140" cy="1160780"/>
        </a:xfrm>
        <a:prstGeom prst="rect">
          <a:avLst/>
        </a:prstGeom>
        <a:noFill/>
        <a:ln w="9525">
          <a:noFill/>
        </a:ln>
      </xdr:spPr>
    </xdr:pic>
    <xdr:clientData/>
  </xdr:twoCellAnchor>
  <xdr:twoCellAnchor editAs="oneCell">
    <xdr:from>
      <xdr:col>21</xdr:col>
      <xdr:colOff>419100</xdr:colOff>
      <xdr:row>45</xdr:row>
      <xdr:rowOff>0</xdr:rowOff>
    </xdr:from>
    <xdr:to>
      <xdr:col>21</xdr:col>
      <xdr:colOff>428625</xdr:colOff>
      <xdr:row>45</xdr:row>
      <xdr:rowOff>822325</xdr:rowOff>
    </xdr:to>
    <xdr:pic>
      <xdr:nvPicPr>
        <xdr:cNvPr id="926" name="Picture 1027" descr="clip_image2400"/>
        <xdr:cNvPicPr/>
      </xdr:nvPicPr>
      <xdr:blipFill>
        <a:blip r:embed="rId1" cstate="print"/>
        <a:stretch>
          <a:fillRect/>
        </a:stretch>
      </xdr:blipFill>
      <xdr:spPr>
        <a:xfrm>
          <a:off x="25461595" y="105724325"/>
          <a:ext cx="9525" cy="8223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419100</xdr:colOff>
      <xdr:row>16</xdr:row>
      <xdr:rowOff>0</xdr:rowOff>
    </xdr:from>
    <xdr:to>
      <xdr:col>3</xdr:col>
      <xdr:colOff>428625</xdr:colOff>
      <xdr:row>18</xdr:row>
      <xdr:rowOff>22225</xdr:rowOff>
    </xdr:to>
    <xdr:pic>
      <xdr:nvPicPr>
        <xdr:cNvPr id="2" name="Picture 1027" descr="clip_image2400"/>
        <xdr:cNvPicPr/>
      </xdr:nvPicPr>
      <xdr:blipFill>
        <a:blip r:embed="rId1" cstate="print"/>
        <a:stretch>
          <a:fillRect/>
        </a:stretch>
      </xdr:blipFill>
      <xdr:spPr>
        <a:xfrm>
          <a:off x="2476500" y="6232525"/>
          <a:ext cx="9525" cy="822325"/>
        </a:xfrm>
        <a:prstGeom prst="rect">
          <a:avLst/>
        </a:prstGeom>
        <a:noFill/>
        <a:ln w="9525">
          <a:noFill/>
        </a:ln>
      </xdr:spPr>
    </xdr:pic>
    <xdr:clientData/>
  </xdr:twoCellAnchor>
  <xdr:twoCellAnchor editAs="oneCell">
    <xdr:from>
      <xdr:col>3</xdr:col>
      <xdr:colOff>419100</xdr:colOff>
      <xdr:row>16</xdr:row>
      <xdr:rowOff>0</xdr:rowOff>
    </xdr:from>
    <xdr:to>
      <xdr:col>3</xdr:col>
      <xdr:colOff>523240</xdr:colOff>
      <xdr:row>18</xdr:row>
      <xdr:rowOff>360680</xdr:rowOff>
    </xdr:to>
    <xdr:pic>
      <xdr:nvPicPr>
        <xdr:cNvPr id="3" name="Picture 1027" descr="clip_image2400"/>
        <xdr:cNvPicPr/>
      </xdr:nvPicPr>
      <xdr:blipFill>
        <a:blip r:embed="rId1" cstate="print"/>
        <a:stretch>
          <a:fillRect/>
        </a:stretch>
      </xdr:blipFill>
      <xdr:spPr>
        <a:xfrm>
          <a:off x="2476500" y="6232525"/>
          <a:ext cx="104140" cy="1160780"/>
        </a:xfrm>
        <a:prstGeom prst="rect">
          <a:avLst/>
        </a:prstGeom>
        <a:noFill/>
        <a:ln w="9525">
          <a:noFill/>
        </a:ln>
      </xdr:spPr>
    </xdr:pic>
    <xdr:clientData/>
  </xdr:twoCellAnchor>
  <xdr:twoCellAnchor editAs="oneCell">
    <xdr:from>
      <xdr:col>3</xdr:col>
      <xdr:colOff>419100</xdr:colOff>
      <xdr:row>7</xdr:row>
      <xdr:rowOff>0</xdr:rowOff>
    </xdr:from>
    <xdr:to>
      <xdr:col>3</xdr:col>
      <xdr:colOff>428625</xdr:colOff>
      <xdr:row>8</xdr:row>
      <xdr:rowOff>422275</xdr:rowOff>
    </xdr:to>
    <xdr:pic>
      <xdr:nvPicPr>
        <xdr:cNvPr id="20" name="Picture 1027" descr="clip_image2400"/>
        <xdr:cNvPicPr/>
      </xdr:nvPicPr>
      <xdr:blipFill>
        <a:blip r:embed="rId1" cstate="print"/>
        <a:stretch>
          <a:fillRect/>
        </a:stretch>
      </xdr:blipFill>
      <xdr:spPr>
        <a:xfrm>
          <a:off x="2476500" y="2114550"/>
          <a:ext cx="9525" cy="822325"/>
        </a:xfrm>
        <a:prstGeom prst="rect">
          <a:avLst/>
        </a:prstGeom>
        <a:noFill/>
        <a:ln w="9525">
          <a:noFill/>
        </a:ln>
      </xdr:spPr>
    </xdr:pic>
    <xdr:clientData/>
  </xdr:twoCellAnchor>
  <xdr:twoCellAnchor editAs="oneCell">
    <xdr:from>
      <xdr:col>3</xdr:col>
      <xdr:colOff>419100</xdr:colOff>
      <xdr:row>7</xdr:row>
      <xdr:rowOff>0</xdr:rowOff>
    </xdr:from>
    <xdr:to>
      <xdr:col>3</xdr:col>
      <xdr:colOff>523240</xdr:colOff>
      <xdr:row>8</xdr:row>
      <xdr:rowOff>760730</xdr:rowOff>
    </xdr:to>
    <xdr:pic>
      <xdr:nvPicPr>
        <xdr:cNvPr id="21" name="Picture 1027" descr="clip_image2400"/>
        <xdr:cNvPicPr/>
      </xdr:nvPicPr>
      <xdr:blipFill>
        <a:blip r:embed="rId1" cstate="print"/>
        <a:stretch>
          <a:fillRect/>
        </a:stretch>
      </xdr:blipFill>
      <xdr:spPr>
        <a:xfrm>
          <a:off x="2476500" y="2114550"/>
          <a:ext cx="104140" cy="1160780"/>
        </a:xfrm>
        <a:prstGeom prst="rect">
          <a:avLst/>
        </a:prstGeom>
        <a:noFill/>
        <a:ln w="9525">
          <a:noFill/>
        </a:ln>
      </xdr:spPr>
    </xdr:pic>
    <xdr:clientData/>
  </xdr:twoCellAnchor>
  <xdr:twoCellAnchor editAs="oneCell">
    <xdr:from>
      <xdr:col>3</xdr:col>
      <xdr:colOff>419100</xdr:colOff>
      <xdr:row>0</xdr:row>
      <xdr:rowOff>0</xdr:rowOff>
    </xdr:from>
    <xdr:to>
      <xdr:col>3</xdr:col>
      <xdr:colOff>428625</xdr:colOff>
      <xdr:row>3</xdr:row>
      <xdr:rowOff>193675</xdr:rowOff>
    </xdr:to>
    <xdr:pic>
      <xdr:nvPicPr>
        <xdr:cNvPr id="38" name="Picture 1027" descr="clip_image2400"/>
        <xdr:cNvPicPr/>
      </xdr:nvPicPr>
      <xdr:blipFill>
        <a:blip r:embed="rId1" cstate="print"/>
        <a:stretch>
          <a:fillRect/>
        </a:stretch>
      </xdr:blipFill>
      <xdr:spPr>
        <a:xfrm>
          <a:off x="2476500" y="0"/>
          <a:ext cx="9525" cy="822325"/>
        </a:xfrm>
        <a:prstGeom prst="rect">
          <a:avLst/>
        </a:prstGeom>
        <a:noFill/>
        <a:ln w="9525">
          <a:noFill/>
        </a:ln>
      </xdr:spPr>
    </xdr:pic>
    <xdr:clientData/>
  </xdr:twoCellAnchor>
  <xdr:twoCellAnchor editAs="oneCell">
    <xdr:from>
      <xdr:col>3</xdr:col>
      <xdr:colOff>419100</xdr:colOff>
      <xdr:row>0</xdr:row>
      <xdr:rowOff>0</xdr:rowOff>
    </xdr:from>
    <xdr:to>
      <xdr:col>3</xdr:col>
      <xdr:colOff>523240</xdr:colOff>
      <xdr:row>4</xdr:row>
      <xdr:rowOff>246380</xdr:rowOff>
    </xdr:to>
    <xdr:pic>
      <xdr:nvPicPr>
        <xdr:cNvPr id="39" name="Picture 1027" descr="clip_image2400"/>
        <xdr:cNvPicPr/>
      </xdr:nvPicPr>
      <xdr:blipFill>
        <a:blip r:embed="rId1" cstate="print"/>
        <a:stretch>
          <a:fillRect/>
        </a:stretch>
      </xdr:blipFill>
      <xdr:spPr>
        <a:xfrm>
          <a:off x="2476500" y="0"/>
          <a:ext cx="104140" cy="1160780"/>
        </a:xfrm>
        <a:prstGeom prst="rect">
          <a:avLst/>
        </a:prstGeom>
        <a:noFill/>
        <a:ln w="9525">
          <a:noFill/>
        </a:ln>
      </xdr:spPr>
    </xdr:pic>
    <xdr:clientData/>
  </xdr:twoCellAnchor>
  <xdr:twoCellAnchor editAs="oneCell">
    <xdr:from>
      <xdr:col>3</xdr:col>
      <xdr:colOff>419100</xdr:colOff>
      <xdr:row>13</xdr:row>
      <xdr:rowOff>0</xdr:rowOff>
    </xdr:from>
    <xdr:to>
      <xdr:col>3</xdr:col>
      <xdr:colOff>428625</xdr:colOff>
      <xdr:row>15</xdr:row>
      <xdr:rowOff>22225</xdr:rowOff>
    </xdr:to>
    <xdr:pic>
      <xdr:nvPicPr>
        <xdr:cNvPr id="56" name="Picture 1027" descr="clip_image2400"/>
        <xdr:cNvPicPr/>
      </xdr:nvPicPr>
      <xdr:blipFill>
        <a:blip r:embed="rId1" cstate="print"/>
        <a:stretch>
          <a:fillRect/>
        </a:stretch>
      </xdr:blipFill>
      <xdr:spPr>
        <a:xfrm>
          <a:off x="2476500" y="5232400"/>
          <a:ext cx="9525" cy="822325"/>
        </a:xfrm>
        <a:prstGeom prst="rect">
          <a:avLst/>
        </a:prstGeom>
        <a:noFill/>
        <a:ln w="9525">
          <a:noFill/>
        </a:ln>
      </xdr:spPr>
    </xdr:pic>
    <xdr:clientData/>
  </xdr:twoCellAnchor>
  <xdr:twoCellAnchor editAs="oneCell">
    <xdr:from>
      <xdr:col>3</xdr:col>
      <xdr:colOff>419100</xdr:colOff>
      <xdr:row>13</xdr:row>
      <xdr:rowOff>0</xdr:rowOff>
    </xdr:from>
    <xdr:to>
      <xdr:col>3</xdr:col>
      <xdr:colOff>523240</xdr:colOff>
      <xdr:row>16</xdr:row>
      <xdr:rowOff>160655</xdr:rowOff>
    </xdr:to>
    <xdr:pic>
      <xdr:nvPicPr>
        <xdr:cNvPr id="57" name="Picture 1027" descr="clip_image2400"/>
        <xdr:cNvPicPr/>
      </xdr:nvPicPr>
      <xdr:blipFill>
        <a:blip r:embed="rId1" cstate="print"/>
        <a:stretch>
          <a:fillRect/>
        </a:stretch>
      </xdr:blipFill>
      <xdr:spPr>
        <a:xfrm>
          <a:off x="2476500" y="5232400"/>
          <a:ext cx="104140" cy="1160780"/>
        </a:xfrm>
        <a:prstGeom prst="rect">
          <a:avLst/>
        </a:prstGeom>
        <a:noFill/>
        <a:ln w="9525">
          <a:noFill/>
        </a:ln>
      </xdr:spPr>
    </xdr:pic>
    <xdr:clientData/>
  </xdr:twoCellAnchor>
  <xdr:twoCellAnchor editAs="oneCell">
    <xdr:from>
      <xdr:col>3</xdr:col>
      <xdr:colOff>419100</xdr:colOff>
      <xdr:row>12</xdr:row>
      <xdr:rowOff>0</xdr:rowOff>
    </xdr:from>
    <xdr:to>
      <xdr:col>3</xdr:col>
      <xdr:colOff>428625</xdr:colOff>
      <xdr:row>14</xdr:row>
      <xdr:rowOff>22225</xdr:rowOff>
    </xdr:to>
    <xdr:pic>
      <xdr:nvPicPr>
        <xdr:cNvPr id="74" name="Picture 1027" descr="clip_image2400"/>
        <xdr:cNvPicPr/>
      </xdr:nvPicPr>
      <xdr:blipFill>
        <a:blip r:embed="rId1" cstate="print"/>
        <a:stretch>
          <a:fillRect/>
        </a:stretch>
      </xdr:blipFill>
      <xdr:spPr>
        <a:xfrm>
          <a:off x="2476500" y="4832350"/>
          <a:ext cx="9525" cy="822325"/>
        </a:xfrm>
        <a:prstGeom prst="rect">
          <a:avLst/>
        </a:prstGeom>
        <a:noFill/>
        <a:ln w="9525">
          <a:noFill/>
        </a:ln>
      </xdr:spPr>
    </xdr:pic>
    <xdr:clientData/>
  </xdr:twoCellAnchor>
  <xdr:twoCellAnchor editAs="oneCell">
    <xdr:from>
      <xdr:col>3</xdr:col>
      <xdr:colOff>419100</xdr:colOff>
      <xdr:row>12</xdr:row>
      <xdr:rowOff>0</xdr:rowOff>
    </xdr:from>
    <xdr:to>
      <xdr:col>3</xdr:col>
      <xdr:colOff>523240</xdr:colOff>
      <xdr:row>14</xdr:row>
      <xdr:rowOff>360680</xdr:rowOff>
    </xdr:to>
    <xdr:pic>
      <xdr:nvPicPr>
        <xdr:cNvPr id="75" name="Picture 1027" descr="clip_image2400"/>
        <xdr:cNvPicPr/>
      </xdr:nvPicPr>
      <xdr:blipFill>
        <a:blip r:embed="rId1" cstate="print"/>
        <a:stretch>
          <a:fillRect/>
        </a:stretch>
      </xdr:blipFill>
      <xdr:spPr>
        <a:xfrm>
          <a:off x="2476500" y="4832350"/>
          <a:ext cx="104140" cy="1160780"/>
        </a:xfrm>
        <a:prstGeom prst="rect">
          <a:avLst/>
        </a:prstGeom>
        <a:noFill/>
        <a:ln w="9525">
          <a:noFill/>
        </a:ln>
      </xdr:spPr>
    </xdr:pic>
    <xdr:clientData/>
  </xdr:twoCellAnchor>
  <xdr:twoCellAnchor editAs="oneCell">
    <xdr:from>
      <xdr:col>3</xdr:col>
      <xdr:colOff>419100</xdr:colOff>
      <xdr:row>4</xdr:row>
      <xdr:rowOff>0</xdr:rowOff>
    </xdr:from>
    <xdr:to>
      <xdr:col>3</xdr:col>
      <xdr:colOff>428625</xdr:colOff>
      <xdr:row>6</xdr:row>
      <xdr:rowOff>22225</xdr:rowOff>
    </xdr:to>
    <xdr:pic>
      <xdr:nvPicPr>
        <xdr:cNvPr id="92" name="Picture 1027" descr="clip_image2400"/>
        <xdr:cNvPicPr/>
      </xdr:nvPicPr>
      <xdr:blipFill>
        <a:blip r:embed="rId1" cstate="print"/>
        <a:stretch>
          <a:fillRect/>
        </a:stretch>
      </xdr:blipFill>
      <xdr:spPr>
        <a:xfrm>
          <a:off x="2476500" y="914400"/>
          <a:ext cx="9525" cy="822325"/>
        </a:xfrm>
        <a:prstGeom prst="rect">
          <a:avLst/>
        </a:prstGeom>
        <a:noFill/>
        <a:ln w="9525">
          <a:noFill/>
        </a:ln>
      </xdr:spPr>
    </xdr:pic>
    <xdr:clientData/>
  </xdr:twoCellAnchor>
  <xdr:twoCellAnchor editAs="oneCell">
    <xdr:from>
      <xdr:col>3</xdr:col>
      <xdr:colOff>419100</xdr:colOff>
      <xdr:row>4</xdr:row>
      <xdr:rowOff>0</xdr:rowOff>
    </xdr:from>
    <xdr:to>
      <xdr:col>3</xdr:col>
      <xdr:colOff>523240</xdr:colOff>
      <xdr:row>6</xdr:row>
      <xdr:rowOff>360680</xdr:rowOff>
    </xdr:to>
    <xdr:pic>
      <xdr:nvPicPr>
        <xdr:cNvPr id="93" name="Picture 1027" descr="clip_image2400"/>
        <xdr:cNvPicPr/>
      </xdr:nvPicPr>
      <xdr:blipFill>
        <a:blip r:embed="rId1" cstate="print"/>
        <a:stretch>
          <a:fillRect/>
        </a:stretch>
      </xdr:blipFill>
      <xdr:spPr>
        <a:xfrm>
          <a:off x="2476500" y="914400"/>
          <a:ext cx="104140" cy="1160780"/>
        </a:xfrm>
        <a:prstGeom prst="rect">
          <a:avLst/>
        </a:prstGeom>
        <a:noFill/>
        <a:ln w="9525">
          <a:noFill/>
        </a:ln>
      </xdr:spPr>
    </xdr:pic>
    <xdr:clientData/>
  </xdr:twoCellAnchor>
  <xdr:twoCellAnchor editAs="oneCell">
    <xdr:from>
      <xdr:col>3</xdr:col>
      <xdr:colOff>419100</xdr:colOff>
      <xdr:row>5</xdr:row>
      <xdr:rowOff>0</xdr:rowOff>
    </xdr:from>
    <xdr:to>
      <xdr:col>3</xdr:col>
      <xdr:colOff>428625</xdr:colOff>
      <xdr:row>7</xdr:row>
      <xdr:rowOff>22225</xdr:rowOff>
    </xdr:to>
    <xdr:pic>
      <xdr:nvPicPr>
        <xdr:cNvPr id="182" name="Picture 1027" descr="clip_image2400"/>
        <xdr:cNvPicPr/>
      </xdr:nvPicPr>
      <xdr:blipFill>
        <a:blip r:embed="rId1" cstate="print"/>
        <a:stretch>
          <a:fillRect/>
        </a:stretch>
      </xdr:blipFill>
      <xdr:spPr>
        <a:xfrm>
          <a:off x="2476500" y="1314450"/>
          <a:ext cx="9525" cy="822325"/>
        </a:xfrm>
        <a:prstGeom prst="rect">
          <a:avLst/>
        </a:prstGeom>
        <a:noFill/>
        <a:ln w="9525">
          <a:noFill/>
        </a:ln>
      </xdr:spPr>
    </xdr:pic>
    <xdr:clientData/>
  </xdr:twoCellAnchor>
  <xdr:twoCellAnchor editAs="oneCell">
    <xdr:from>
      <xdr:col>3</xdr:col>
      <xdr:colOff>419100</xdr:colOff>
      <xdr:row>5</xdr:row>
      <xdr:rowOff>0</xdr:rowOff>
    </xdr:from>
    <xdr:to>
      <xdr:col>3</xdr:col>
      <xdr:colOff>523240</xdr:colOff>
      <xdr:row>7</xdr:row>
      <xdr:rowOff>360680</xdr:rowOff>
    </xdr:to>
    <xdr:pic>
      <xdr:nvPicPr>
        <xdr:cNvPr id="183" name="Picture 1027" descr="clip_image2400"/>
        <xdr:cNvPicPr/>
      </xdr:nvPicPr>
      <xdr:blipFill>
        <a:blip r:embed="rId1" cstate="print"/>
        <a:stretch>
          <a:fillRect/>
        </a:stretch>
      </xdr:blipFill>
      <xdr:spPr>
        <a:xfrm>
          <a:off x="2476500" y="1314450"/>
          <a:ext cx="104140" cy="1160780"/>
        </a:xfrm>
        <a:prstGeom prst="rect">
          <a:avLst/>
        </a:prstGeom>
        <a:noFill/>
        <a:ln w="9525">
          <a:noFill/>
        </a:ln>
      </xdr:spPr>
    </xdr:pic>
    <xdr:clientData/>
  </xdr:twoCellAnchor>
  <xdr:twoCellAnchor editAs="oneCell">
    <xdr:from>
      <xdr:col>3</xdr:col>
      <xdr:colOff>419100</xdr:colOff>
      <xdr:row>5</xdr:row>
      <xdr:rowOff>0</xdr:rowOff>
    </xdr:from>
    <xdr:to>
      <xdr:col>3</xdr:col>
      <xdr:colOff>523240</xdr:colOff>
      <xdr:row>7</xdr:row>
      <xdr:rowOff>332105</xdr:rowOff>
    </xdr:to>
    <xdr:pic>
      <xdr:nvPicPr>
        <xdr:cNvPr id="236" name="Picture 1027" descr="clip_image2400"/>
        <xdr:cNvPicPr/>
      </xdr:nvPicPr>
      <xdr:blipFill>
        <a:blip r:embed="rId1" cstate="print"/>
        <a:stretch>
          <a:fillRect/>
        </a:stretch>
      </xdr:blipFill>
      <xdr:spPr>
        <a:xfrm>
          <a:off x="2476500" y="1314450"/>
          <a:ext cx="104140" cy="1132205"/>
        </a:xfrm>
        <a:prstGeom prst="rect">
          <a:avLst/>
        </a:prstGeom>
        <a:noFill/>
        <a:ln w="9525">
          <a:noFill/>
        </a:ln>
      </xdr:spPr>
    </xdr:pic>
    <xdr:clientData/>
  </xdr:twoCellAnchor>
  <xdr:twoCellAnchor editAs="oneCell">
    <xdr:from>
      <xdr:col>3</xdr:col>
      <xdr:colOff>419100</xdr:colOff>
      <xdr:row>4</xdr:row>
      <xdr:rowOff>0</xdr:rowOff>
    </xdr:from>
    <xdr:to>
      <xdr:col>3</xdr:col>
      <xdr:colOff>523240</xdr:colOff>
      <xdr:row>6</xdr:row>
      <xdr:rowOff>332105</xdr:rowOff>
    </xdr:to>
    <xdr:pic>
      <xdr:nvPicPr>
        <xdr:cNvPr id="266" name="Picture 1027" descr="clip_image2400"/>
        <xdr:cNvPicPr/>
      </xdr:nvPicPr>
      <xdr:blipFill>
        <a:blip r:embed="rId1" cstate="print"/>
        <a:stretch>
          <a:fillRect/>
        </a:stretch>
      </xdr:blipFill>
      <xdr:spPr>
        <a:xfrm>
          <a:off x="2476500" y="914400"/>
          <a:ext cx="104140" cy="1132205"/>
        </a:xfrm>
        <a:prstGeom prst="rect">
          <a:avLst/>
        </a:prstGeom>
        <a:noFill/>
        <a:ln w="9525">
          <a:noFill/>
        </a:ln>
      </xdr:spPr>
    </xdr:pic>
    <xdr:clientData/>
  </xdr:twoCellAnchor>
  <xdr:twoCellAnchor editAs="oneCell">
    <xdr:from>
      <xdr:col>3</xdr:col>
      <xdr:colOff>419100</xdr:colOff>
      <xdr:row>0</xdr:row>
      <xdr:rowOff>0</xdr:rowOff>
    </xdr:from>
    <xdr:to>
      <xdr:col>3</xdr:col>
      <xdr:colOff>523240</xdr:colOff>
      <xdr:row>4</xdr:row>
      <xdr:rowOff>217805</xdr:rowOff>
    </xdr:to>
    <xdr:pic>
      <xdr:nvPicPr>
        <xdr:cNvPr id="296" name="Picture 1027" descr="clip_image2400"/>
        <xdr:cNvPicPr/>
      </xdr:nvPicPr>
      <xdr:blipFill>
        <a:blip r:embed="rId1" cstate="print"/>
        <a:stretch>
          <a:fillRect/>
        </a:stretch>
      </xdr:blipFill>
      <xdr:spPr>
        <a:xfrm>
          <a:off x="2476500" y="0"/>
          <a:ext cx="104140" cy="1132205"/>
        </a:xfrm>
        <a:prstGeom prst="rect">
          <a:avLst/>
        </a:prstGeom>
        <a:noFill/>
        <a:ln w="9525">
          <a:noFill/>
        </a:ln>
      </xdr:spPr>
    </xdr:pic>
    <xdr:clientData/>
  </xdr:twoCellAnchor>
  <xdr:twoCellAnchor editAs="oneCell">
    <xdr:from>
      <xdr:col>3</xdr:col>
      <xdr:colOff>419100</xdr:colOff>
      <xdr:row>8</xdr:row>
      <xdr:rowOff>0</xdr:rowOff>
    </xdr:from>
    <xdr:to>
      <xdr:col>3</xdr:col>
      <xdr:colOff>428625</xdr:colOff>
      <xdr:row>8</xdr:row>
      <xdr:rowOff>822325</xdr:rowOff>
    </xdr:to>
    <xdr:pic>
      <xdr:nvPicPr>
        <xdr:cNvPr id="602" name="Picture 1027" descr="clip_image2400"/>
        <xdr:cNvPicPr/>
      </xdr:nvPicPr>
      <xdr:blipFill>
        <a:blip r:embed="rId1" cstate="print"/>
        <a:stretch>
          <a:fillRect/>
        </a:stretch>
      </xdr:blipFill>
      <xdr:spPr>
        <a:xfrm>
          <a:off x="2476500" y="2514600"/>
          <a:ext cx="9525" cy="822325"/>
        </a:xfrm>
        <a:prstGeom prst="rect">
          <a:avLst/>
        </a:prstGeom>
        <a:noFill/>
        <a:ln w="9525">
          <a:noFill/>
        </a:ln>
      </xdr:spPr>
    </xdr:pic>
    <xdr:clientData/>
  </xdr:twoCellAnchor>
  <xdr:twoCellAnchor editAs="oneCell">
    <xdr:from>
      <xdr:col>3</xdr:col>
      <xdr:colOff>419100</xdr:colOff>
      <xdr:row>8</xdr:row>
      <xdr:rowOff>0</xdr:rowOff>
    </xdr:from>
    <xdr:to>
      <xdr:col>3</xdr:col>
      <xdr:colOff>523240</xdr:colOff>
      <xdr:row>8</xdr:row>
      <xdr:rowOff>1160780</xdr:rowOff>
    </xdr:to>
    <xdr:pic>
      <xdr:nvPicPr>
        <xdr:cNvPr id="603" name="Picture 1027" descr="clip_image2400"/>
        <xdr:cNvPicPr/>
      </xdr:nvPicPr>
      <xdr:blipFill>
        <a:blip r:embed="rId1" cstate="print"/>
        <a:stretch>
          <a:fillRect/>
        </a:stretch>
      </xdr:blipFill>
      <xdr:spPr>
        <a:xfrm>
          <a:off x="2476500" y="2514600"/>
          <a:ext cx="104140" cy="1160780"/>
        </a:xfrm>
        <a:prstGeom prst="rect">
          <a:avLst/>
        </a:prstGeom>
        <a:noFill/>
        <a:ln w="9525">
          <a:noFill/>
        </a:ln>
      </xdr:spPr>
    </xdr:pic>
    <xdr:clientData/>
  </xdr:twoCellAnchor>
  <xdr:twoCellAnchor editAs="oneCell">
    <xdr:from>
      <xdr:col>3</xdr:col>
      <xdr:colOff>419100</xdr:colOff>
      <xdr:row>17</xdr:row>
      <xdr:rowOff>0</xdr:rowOff>
    </xdr:from>
    <xdr:to>
      <xdr:col>3</xdr:col>
      <xdr:colOff>428625</xdr:colOff>
      <xdr:row>19</xdr:row>
      <xdr:rowOff>22225</xdr:rowOff>
    </xdr:to>
    <xdr:pic>
      <xdr:nvPicPr>
        <xdr:cNvPr id="692" name="Picture 1027" descr="clip_image2400"/>
        <xdr:cNvPicPr/>
      </xdr:nvPicPr>
      <xdr:blipFill>
        <a:blip r:embed="rId1" cstate="print"/>
        <a:stretch>
          <a:fillRect/>
        </a:stretch>
      </xdr:blipFill>
      <xdr:spPr>
        <a:xfrm>
          <a:off x="2476500" y="6632575"/>
          <a:ext cx="9525" cy="822325"/>
        </a:xfrm>
        <a:prstGeom prst="rect">
          <a:avLst/>
        </a:prstGeom>
        <a:noFill/>
        <a:ln w="9525">
          <a:noFill/>
        </a:ln>
      </xdr:spPr>
    </xdr:pic>
    <xdr:clientData/>
  </xdr:twoCellAnchor>
  <xdr:twoCellAnchor editAs="oneCell">
    <xdr:from>
      <xdr:col>3</xdr:col>
      <xdr:colOff>419100</xdr:colOff>
      <xdr:row>17</xdr:row>
      <xdr:rowOff>0</xdr:rowOff>
    </xdr:from>
    <xdr:to>
      <xdr:col>3</xdr:col>
      <xdr:colOff>523240</xdr:colOff>
      <xdr:row>20</xdr:row>
      <xdr:rowOff>160655</xdr:rowOff>
    </xdr:to>
    <xdr:pic>
      <xdr:nvPicPr>
        <xdr:cNvPr id="693" name="Picture 1027" descr="clip_image2400"/>
        <xdr:cNvPicPr/>
      </xdr:nvPicPr>
      <xdr:blipFill>
        <a:blip r:embed="rId1" cstate="print"/>
        <a:stretch>
          <a:fillRect/>
        </a:stretch>
      </xdr:blipFill>
      <xdr:spPr>
        <a:xfrm>
          <a:off x="2476500" y="6632575"/>
          <a:ext cx="104140" cy="11607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4"/>
  <sheetViews>
    <sheetView tabSelected="1" zoomScale="50" zoomScaleNormal="50" workbookViewId="0">
      <pane xSplit="6" ySplit="7" topLeftCell="G124" activePane="bottomRight" state="frozen"/>
      <selection/>
      <selection pane="topRight"/>
      <selection pane="bottomLeft"/>
      <selection pane="bottomRight" activeCell="AG15" sqref="AG15"/>
    </sheetView>
  </sheetViews>
  <sheetFormatPr defaultColWidth="9" defaultRowHeight="20.25"/>
  <cols>
    <col min="1" max="1" width="14.1666666666667" style="22" customWidth="1"/>
    <col min="2" max="2" width="14.675" style="23" customWidth="1"/>
    <col min="3" max="3" width="32.9166666666667" style="23" customWidth="1"/>
    <col min="4" max="4" width="33.9583333333333" style="24" customWidth="1"/>
    <col min="5" max="5" width="12.7083333333333" style="24" customWidth="1"/>
    <col min="6" max="6" width="42.0833333333333" style="25" customWidth="1"/>
    <col min="7" max="7" width="17.2916666666667" style="24" customWidth="1"/>
    <col min="8" max="8" width="19.0083333333333" style="24" customWidth="1"/>
    <col min="9" max="9" width="12.1833333333333" style="24" customWidth="1"/>
    <col min="10" max="10" width="19.375" style="24" customWidth="1"/>
    <col min="11" max="11" width="13.75" style="24" customWidth="1"/>
    <col min="12" max="12" width="10.3416666666667" style="24" customWidth="1"/>
    <col min="13" max="13" width="10.4166666666667" style="24" customWidth="1"/>
    <col min="14" max="15" width="6.675" style="24" customWidth="1"/>
    <col min="16" max="16" width="10" style="24" customWidth="1"/>
    <col min="17" max="17" width="9.34166666666667" style="24" customWidth="1"/>
    <col min="18" max="18" width="9.79166666666667" style="24" customWidth="1"/>
    <col min="19" max="19" width="14.1666666666667" style="24" customWidth="1"/>
    <col min="20" max="20" width="10.2083333333333" style="24" customWidth="1"/>
    <col min="21" max="21" width="8.90833333333333" style="24" customWidth="1"/>
    <col min="22" max="22" width="25.625" style="24" customWidth="1"/>
    <col min="23" max="23" width="58.75" style="26" customWidth="1"/>
    <col min="24" max="24" width="47.0833333333333" style="24" customWidth="1"/>
    <col min="25" max="25" width="9.79166666666667" style="24" customWidth="1"/>
    <col min="26" max="16384" width="9" style="15"/>
  </cols>
  <sheetData>
    <row r="1" s="10" customFormat="1" ht="24.75" customHeight="1" spans="1:25">
      <c r="A1" s="27" t="s">
        <v>0</v>
      </c>
      <c r="B1" s="28"/>
      <c r="C1" s="28"/>
      <c r="D1" s="29"/>
      <c r="E1" s="30"/>
      <c r="F1" s="31"/>
      <c r="G1" s="30"/>
      <c r="H1" s="30"/>
      <c r="I1" s="30"/>
      <c r="J1" s="30"/>
      <c r="K1" s="30"/>
      <c r="L1" s="30"/>
      <c r="M1" s="30"/>
      <c r="N1" s="30"/>
      <c r="O1" s="30"/>
      <c r="P1" s="30"/>
      <c r="Q1" s="30"/>
      <c r="R1" s="30"/>
      <c r="S1" s="30"/>
      <c r="T1" s="30"/>
      <c r="U1" s="30"/>
      <c r="V1" s="29"/>
      <c r="W1" s="56"/>
      <c r="X1" s="29"/>
      <c r="Y1" s="74"/>
    </row>
    <row r="2" s="11" customFormat="1" ht="67" customHeight="1" spans="1:25">
      <c r="A2" s="32" t="s">
        <v>1</v>
      </c>
      <c r="B2" s="32"/>
      <c r="C2" s="32"/>
      <c r="D2" s="32"/>
      <c r="E2" s="32"/>
      <c r="F2" s="32"/>
      <c r="G2" s="32"/>
      <c r="H2" s="32"/>
      <c r="I2" s="32"/>
      <c r="J2" s="32"/>
      <c r="K2" s="32"/>
      <c r="L2" s="32"/>
      <c r="M2" s="32"/>
      <c r="N2" s="32"/>
      <c r="O2" s="32"/>
      <c r="P2" s="32"/>
      <c r="Q2" s="32"/>
      <c r="R2" s="32"/>
      <c r="S2" s="32"/>
      <c r="T2" s="32"/>
      <c r="U2" s="32"/>
      <c r="V2" s="32"/>
      <c r="W2" s="32"/>
      <c r="X2" s="32"/>
      <c r="Y2" s="75"/>
    </row>
    <row r="3" s="12" customFormat="1" ht="48" customHeight="1" spans="1:25">
      <c r="A3" s="33" t="s">
        <v>2</v>
      </c>
      <c r="B3" s="34" t="s">
        <v>3</v>
      </c>
      <c r="C3" s="34" t="s">
        <v>4</v>
      </c>
      <c r="D3" s="33" t="s">
        <v>5</v>
      </c>
      <c r="E3" s="33" t="s">
        <v>6</v>
      </c>
      <c r="F3" s="33" t="s">
        <v>7</v>
      </c>
      <c r="G3" s="33" t="s">
        <v>8</v>
      </c>
      <c r="H3" s="33" t="s">
        <v>9</v>
      </c>
      <c r="I3" s="33" t="s">
        <v>10</v>
      </c>
      <c r="J3" s="33" t="s">
        <v>11</v>
      </c>
      <c r="K3" s="33" t="s">
        <v>12</v>
      </c>
      <c r="L3" s="35"/>
      <c r="M3" s="35"/>
      <c r="N3" s="35"/>
      <c r="O3" s="35"/>
      <c r="P3" s="35"/>
      <c r="Q3" s="35"/>
      <c r="R3" s="35"/>
      <c r="S3" s="35"/>
      <c r="T3" s="33" t="s">
        <v>13</v>
      </c>
      <c r="U3" s="33" t="s">
        <v>14</v>
      </c>
      <c r="V3" s="33" t="s">
        <v>15</v>
      </c>
      <c r="W3" s="33" t="s">
        <v>16</v>
      </c>
      <c r="X3" s="33" t="s">
        <v>17</v>
      </c>
      <c r="Y3" s="76" t="s">
        <v>18</v>
      </c>
    </row>
    <row r="4" s="12" customFormat="1" ht="48" customHeight="1" spans="1:25">
      <c r="A4" s="35"/>
      <c r="B4" s="36"/>
      <c r="C4" s="36"/>
      <c r="D4" s="35"/>
      <c r="E4" s="35"/>
      <c r="F4" s="35"/>
      <c r="G4" s="35"/>
      <c r="H4" s="35"/>
      <c r="I4" s="35"/>
      <c r="J4" s="35"/>
      <c r="K4" s="33" t="s">
        <v>19</v>
      </c>
      <c r="L4" s="33" t="s">
        <v>20</v>
      </c>
      <c r="M4" s="35"/>
      <c r="N4" s="35"/>
      <c r="O4" s="35"/>
      <c r="P4" s="33" t="s">
        <v>21</v>
      </c>
      <c r="Q4" s="33" t="s">
        <v>22</v>
      </c>
      <c r="R4" s="33" t="s">
        <v>23</v>
      </c>
      <c r="S4" s="33" t="s">
        <v>24</v>
      </c>
      <c r="T4" s="35" t="s">
        <v>13</v>
      </c>
      <c r="U4" s="35" t="s">
        <v>14</v>
      </c>
      <c r="V4" s="35"/>
      <c r="W4" s="35"/>
      <c r="X4" s="35"/>
      <c r="Y4" s="77"/>
    </row>
    <row r="5" s="12" customFormat="1" ht="63" customHeight="1" spans="1:25">
      <c r="A5" s="35"/>
      <c r="B5" s="36"/>
      <c r="C5" s="36"/>
      <c r="D5" s="35"/>
      <c r="E5" s="35"/>
      <c r="F5" s="35"/>
      <c r="G5" s="35"/>
      <c r="H5" s="35"/>
      <c r="I5" s="35"/>
      <c r="J5" s="35"/>
      <c r="K5" s="35"/>
      <c r="L5" s="33" t="s">
        <v>25</v>
      </c>
      <c r="M5" s="33" t="s">
        <v>26</v>
      </c>
      <c r="N5" s="33" t="s">
        <v>27</v>
      </c>
      <c r="O5" s="33" t="s">
        <v>28</v>
      </c>
      <c r="P5" s="35"/>
      <c r="Q5" s="35"/>
      <c r="R5" s="35"/>
      <c r="S5" s="35"/>
      <c r="T5" s="35"/>
      <c r="U5" s="35"/>
      <c r="V5" s="35"/>
      <c r="W5" s="35"/>
      <c r="X5" s="35"/>
      <c r="Y5" s="78"/>
    </row>
    <row r="6" s="13" customFormat="1" ht="45" customHeight="1" spans="1:25">
      <c r="A6" s="37" t="s">
        <v>29</v>
      </c>
      <c r="B6" s="1"/>
      <c r="C6" s="1"/>
      <c r="D6" s="1"/>
      <c r="E6" s="1"/>
      <c r="F6" s="38"/>
      <c r="G6" s="1"/>
      <c r="H6" s="1"/>
      <c r="I6" s="1"/>
      <c r="J6" s="1"/>
      <c r="K6" s="1">
        <f>SUM(K7+K90+K102++K142+K145)</f>
        <v>63410.95</v>
      </c>
      <c r="L6" s="1">
        <f>SUM(L7+L90+L102+L142+L145)</f>
        <v>21954.5</v>
      </c>
      <c r="M6" s="1">
        <f t="shared" ref="M6:U6" si="0">SUM(M7+M90+M102+M142+M145)</f>
        <v>9294</v>
      </c>
      <c r="N6" s="1">
        <f t="shared" si="0"/>
        <v>0</v>
      </c>
      <c r="O6" s="1">
        <f t="shared" si="0"/>
        <v>0</v>
      </c>
      <c r="P6" s="1">
        <f t="shared" si="0"/>
        <v>8900</v>
      </c>
      <c r="Q6" s="1">
        <f t="shared" si="0"/>
        <v>5351</v>
      </c>
      <c r="R6" s="1">
        <f t="shared" si="0"/>
        <v>0</v>
      </c>
      <c r="S6" s="1">
        <f t="shared" si="0"/>
        <v>11348</v>
      </c>
      <c r="T6" s="1">
        <f t="shared" si="0"/>
        <v>6380.05</v>
      </c>
      <c r="U6" s="1">
        <f t="shared" si="0"/>
        <v>183.4</v>
      </c>
      <c r="V6" s="1"/>
      <c r="W6" s="57"/>
      <c r="X6" s="1"/>
      <c r="Y6" s="1"/>
    </row>
    <row r="7" s="14" customFormat="1" ht="40" customHeight="1" spans="1:25">
      <c r="A7" s="39" t="s">
        <v>30</v>
      </c>
      <c r="B7" s="39" t="s">
        <v>31</v>
      </c>
      <c r="C7" s="1"/>
      <c r="D7" s="1"/>
      <c r="E7" s="1"/>
      <c r="F7" s="38"/>
      <c r="G7" s="1"/>
      <c r="H7" s="1"/>
      <c r="I7" s="1"/>
      <c r="J7" s="1"/>
      <c r="K7" s="1">
        <f>SUM(K8+K42+K65+K84+K87)</f>
        <v>46595.95</v>
      </c>
      <c r="L7" s="1">
        <f>SUM(L8+L42+L65+L84+L87)</f>
        <v>16553.5</v>
      </c>
      <c r="M7" s="1">
        <f t="shared" ref="M7:U7" si="1">SUM(M8+M42+M65+M84+M87)</f>
        <v>5667</v>
      </c>
      <c r="N7" s="1">
        <f t="shared" si="1"/>
        <v>0</v>
      </c>
      <c r="O7" s="1">
        <f t="shared" si="1"/>
        <v>0</v>
      </c>
      <c r="P7" s="1">
        <f t="shared" si="1"/>
        <v>6060</v>
      </c>
      <c r="Q7" s="1">
        <f t="shared" si="1"/>
        <v>3960</v>
      </c>
      <c r="R7" s="1">
        <f t="shared" si="1"/>
        <v>0</v>
      </c>
      <c r="S7" s="1">
        <f t="shared" si="1"/>
        <v>8750</v>
      </c>
      <c r="T7" s="1">
        <f t="shared" si="1"/>
        <v>5422.05</v>
      </c>
      <c r="U7" s="1">
        <f t="shared" si="1"/>
        <v>183.4</v>
      </c>
      <c r="V7" s="1"/>
      <c r="W7" s="57"/>
      <c r="X7" s="1"/>
      <c r="Y7" s="1"/>
    </row>
    <row r="8" s="14" customFormat="1" ht="51" customHeight="1" spans="1:25">
      <c r="A8" s="37" t="s">
        <v>32</v>
      </c>
      <c r="B8" s="40"/>
      <c r="C8" s="37" t="s">
        <v>33</v>
      </c>
      <c r="D8" s="40"/>
      <c r="E8" s="40"/>
      <c r="F8" s="40"/>
      <c r="G8" s="40"/>
      <c r="H8" s="40"/>
      <c r="I8" s="40"/>
      <c r="J8" s="40"/>
      <c r="K8" s="40">
        <f>SUM(K9:K41)</f>
        <v>20653.2</v>
      </c>
      <c r="L8" s="40">
        <f>SUM(L9:L41)</f>
        <v>5801.5</v>
      </c>
      <c r="M8" s="40">
        <f t="shared" ref="M8:U8" si="2">SUM(M9:M41)</f>
        <v>1607</v>
      </c>
      <c r="N8" s="40">
        <f t="shared" si="2"/>
        <v>0</v>
      </c>
      <c r="O8" s="40">
        <f t="shared" si="2"/>
        <v>0</v>
      </c>
      <c r="P8" s="40">
        <f t="shared" si="2"/>
        <v>0</v>
      </c>
      <c r="Q8" s="40">
        <f t="shared" si="2"/>
        <v>645</v>
      </c>
      <c r="R8" s="40">
        <f t="shared" si="2"/>
        <v>0</v>
      </c>
      <c r="S8" s="40">
        <f t="shared" si="2"/>
        <v>8450</v>
      </c>
      <c r="T8" s="40">
        <f t="shared" si="2"/>
        <v>4049.3</v>
      </c>
      <c r="U8" s="40">
        <f t="shared" si="2"/>
        <v>100.4</v>
      </c>
      <c r="V8" s="1"/>
      <c r="W8" s="57"/>
      <c r="X8" s="1"/>
      <c r="Y8" s="1"/>
    </row>
    <row r="9" s="15" customFormat="1" ht="297.75" spans="1:25">
      <c r="A9" s="41">
        <v>1</v>
      </c>
      <c r="B9" s="41"/>
      <c r="C9" s="42" t="s">
        <v>33</v>
      </c>
      <c r="D9" s="41" t="s">
        <v>34</v>
      </c>
      <c r="E9" s="42" t="s">
        <v>35</v>
      </c>
      <c r="F9" s="41" t="s">
        <v>36</v>
      </c>
      <c r="G9" s="41" t="s">
        <v>37</v>
      </c>
      <c r="H9" s="42" t="s">
        <v>38</v>
      </c>
      <c r="I9" s="41" t="s">
        <v>39</v>
      </c>
      <c r="J9" s="42" t="s">
        <v>40</v>
      </c>
      <c r="K9" s="53">
        <f t="shared" ref="K9:K41" si="3">SUM(L9:U9)</f>
        <v>8200</v>
      </c>
      <c r="L9" s="41">
        <v>500</v>
      </c>
      <c r="M9" s="41"/>
      <c r="N9" s="41"/>
      <c r="O9" s="41"/>
      <c r="P9" s="41"/>
      <c r="Q9" s="41"/>
      <c r="R9" s="41"/>
      <c r="S9" s="41">
        <v>4700</v>
      </c>
      <c r="T9" s="41">
        <v>3000</v>
      </c>
      <c r="U9" s="41"/>
      <c r="V9" s="42" t="s">
        <v>38</v>
      </c>
      <c r="W9" s="46" t="s">
        <v>41</v>
      </c>
      <c r="X9" s="58" t="s">
        <v>42</v>
      </c>
      <c r="Y9" s="53"/>
    </row>
    <row r="10" s="15" customFormat="1" ht="348.75" spans="1:25">
      <c r="A10" s="41">
        <v>2</v>
      </c>
      <c r="B10" s="41"/>
      <c r="C10" s="42" t="s">
        <v>33</v>
      </c>
      <c r="D10" s="41" t="s">
        <v>43</v>
      </c>
      <c r="E10" s="42" t="s">
        <v>35</v>
      </c>
      <c r="F10" s="43" t="s">
        <v>44</v>
      </c>
      <c r="G10" s="42" t="s">
        <v>45</v>
      </c>
      <c r="H10" s="42" t="s">
        <v>38</v>
      </c>
      <c r="I10" s="41" t="s">
        <v>39</v>
      </c>
      <c r="J10" s="42" t="s">
        <v>40</v>
      </c>
      <c r="K10" s="53">
        <f t="shared" si="3"/>
        <v>4450</v>
      </c>
      <c r="L10" s="41">
        <v>400</v>
      </c>
      <c r="M10" s="41">
        <v>400</v>
      </c>
      <c r="N10" s="41"/>
      <c r="O10" s="41"/>
      <c r="P10" s="41"/>
      <c r="Q10" s="41"/>
      <c r="R10" s="41"/>
      <c r="S10" s="41">
        <v>3500</v>
      </c>
      <c r="T10" s="41">
        <v>150</v>
      </c>
      <c r="U10" s="41"/>
      <c r="V10" s="42" t="s">
        <v>38</v>
      </c>
      <c r="W10" s="46" t="s">
        <v>46</v>
      </c>
      <c r="X10" s="58" t="s">
        <v>47</v>
      </c>
      <c r="Y10" s="53"/>
    </row>
    <row r="11" s="15" customFormat="1" ht="209.25" spans="1:25">
      <c r="A11" s="41">
        <v>3</v>
      </c>
      <c r="B11" s="41"/>
      <c r="C11" s="42" t="s">
        <v>33</v>
      </c>
      <c r="D11" s="44" t="s">
        <v>48</v>
      </c>
      <c r="E11" s="42" t="s">
        <v>35</v>
      </c>
      <c r="F11" s="43" t="s">
        <v>49</v>
      </c>
      <c r="G11" s="41" t="s">
        <v>50</v>
      </c>
      <c r="H11" s="42" t="s">
        <v>38</v>
      </c>
      <c r="I11" s="41" t="s">
        <v>39</v>
      </c>
      <c r="J11" s="42" t="s">
        <v>40</v>
      </c>
      <c r="K11" s="53">
        <f t="shared" si="3"/>
        <v>265</v>
      </c>
      <c r="L11" s="41">
        <v>55</v>
      </c>
      <c r="M11" s="41"/>
      <c r="N11" s="41"/>
      <c r="O11" s="41"/>
      <c r="P11" s="41"/>
      <c r="Q11" s="41"/>
      <c r="R11" s="41"/>
      <c r="S11" s="41"/>
      <c r="T11" s="41">
        <v>210</v>
      </c>
      <c r="U11" s="41"/>
      <c r="V11" s="41" t="s">
        <v>51</v>
      </c>
      <c r="W11" s="58" t="s">
        <v>52</v>
      </c>
      <c r="X11" s="58" t="s">
        <v>53</v>
      </c>
      <c r="Y11" s="53"/>
    </row>
    <row r="12" s="15" customFormat="1" ht="139.5" spans="1:25">
      <c r="A12" s="41">
        <v>4</v>
      </c>
      <c r="B12" s="41"/>
      <c r="C12" s="42" t="s">
        <v>33</v>
      </c>
      <c r="D12" s="45" t="s">
        <v>54</v>
      </c>
      <c r="E12" s="42" t="s">
        <v>35</v>
      </c>
      <c r="F12" s="46" t="s">
        <v>55</v>
      </c>
      <c r="G12" s="41" t="s">
        <v>56</v>
      </c>
      <c r="H12" s="42" t="s">
        <v>38</v>
      </c>
      <c r="I12" s="41" t="s">
        <v>39</v>
      </c>
      <c r="J12" s="42" t="s">
        <v>40</v>
      </c>
      <c r="K12" s="53">
        <f t="shared" si="3"/>
        <v>600</v>
      </c>
      <c r="L12" s="41">
        <v>600</v>
      </c>
      <c r="M12" s="41"/>
      <c r="N12" s="41"/>
      <c r="O12" s="41"/>
      <c r="P12" s="41"/>
      <c r="Q12" s="41"/>
      <c r="R12" s="41"/>
      <c r="S12" s="41"/>
      <c r="T12" s="41"/>
      <c r="U12" s="41"/>
      <c r="V12" s="41" t="s">
        <v>57</v>
      </c>
      <c r="W12" s="46" t="s">
        <v>58</v>
      </c>
      <c r="X12" s="58" t="s">
        <v>59</v>
      </c>
      <c r="Y12" s="53"/>
    </row>
    <row r="13" s="15" customFormat="1" ht="116.25" spans="1:25">
      <c r="A13" s="41">
        <v>5</v>
      </c>
      <c r="B13" s="41"/>
      <c r="C13" s="42" t="s">
        <v>33</v>
      </c>
      <c r="D13" s="45" t="s">
        <v>60</v>
      </c>
      <c r="E13" s="42" t="s">
        <v>35</v>
      </c>
      <c r="F13" s="46" t="s">
        <v>61</v>
      </c>
      <c r="G13" s="41" t="s">
        <v>50</v>
      </c>
      <c r="H13" s="42" t="s">
        <v>38</v>
      </c>
      <c r="I13" s="41" t="s">
        <v>39</v>
      </c>
      <c r="J13" s="42" t="s">
        <v>40</v>
      </c>
      <c r="K13" s="53">
        <v>60</v>
      </c>
      <c r="L13" s="41">
        <v>60</v>
      </c>
      <c r="M13" s="41"/>
      <c r="N13" s="41"/>
      <c r="O13" s="41"/>
      <c r="P13" s="41"/>
      <c r="Q13" s="41"/>
      <c r="R13" s="41"/>
      <c r="S13" s="41"/>
      <c r="T13" s="41"/>
      <c r="U13" s="41"/>
      <c r="V13" s="41" t="s">
        <v>62</v>
      </c>
      <c r="W13" s="59" t="s">
        <v>63</v>
      </c>
      <c r="X13" s="58" t="s">
        <v>64</v>
      </c>
      <c r="Y13" s="53"/>
    </row>
    <row r="14" s="15" customFormat="1" ht="279" spans="1:25">
      <c r="A14" s="41">
        <v>6</v>
      </c>
      <c r="B14" s="41"/>
      <c r="C14" s="42" t="s">
        <v>33</v>
      </c>
      <c r="D14" s="45" t="s">
        <v>65</v>
      </c>
      <c r="E14" s="42" t="s">
        <v>35</v>
      </c>
      <c r="F14" s="46" t="s">
        <v>66</v>
      </c>
      <c r="G14" s="42" t="s">
        <v>67</v>
      </c>
      <c r="H14" s="42" t="s">
        <v>38</v>
      </c>
      <c r="I14" s="41" t="s">
        <v>39</v>
      </c>
      <c r="J14" s="42" t="s">
        <v>40</v>
      </c>
      <c r="K14" s="41">
        <f t="shared" si="3"/>
        <v>215</v>
      </c>
      <c r="L14" s="41">
        <v>215</v>
      </c>
      <c r="M14" s="41"/>
      <c r="N14" s="41"/>
      <c r="O14" s="41"/>
      <c r="P14" s="41"/>
      <c r="Q14" s="41"/>
      <c r="R14" s="41"/>
      <c r="S14" s="41"/>
      <c r="T14" s="41"/>
      <c r="U14" s="41"/>
      <c r="V14" s="41" t="s">
        <v>68</v>
      </c>
      <c r="W14" s="58" t="s">
        <v>69</v>
      </c>
      <c r="X14" s="42" t="s">
        <v>70</v>
      </c>
      <c r="Y14" s="70"/>
    </row>
    <row r="15" s="15" customFormat="1" ht="255.75" spans="1:25">
      <c r="A15" s="41">
        <v>7</v>
      </c>
      <c r="B15" s="41"/>
      <c r="C15" s="42" t="s">
        <v>33</v>
      </c>
      <c r="D15" s="42" t="s">
        <v>71</v>
      </c>
      <c r="E15" s="42" t="s">
        <v>35</v>
      </c>
      <c r="F15" s="47" t="s">
        <v>72</v>
      </c>
      <c r="G15" s="41"/>
      <c r="H15" s="42" t="s">
        <v>73</v>
      </c>
      <c r="I15" s="41" t="s">
        <v>39</v>
      </c>
      <c r="J15" s="42" t="s">
        <v>74</v>
      </c>
      <c r="K15" s="53">
        <f t="shared" si="3"/>
        <v>760.8</v>
      </c>
      <c r="L15" s="41">
        <v>140</v>
      </c>
      <c r="M15" s="41"/>
      <c r="N15" s="41"/>
      <c r="O15" s="41"/>
      <c r="P15" s="41"/>
      <c r="Q15" s="41"/>
      <c r="R15" s="41"/>
      <c r="S15" s="41">
        <v>150</v>
      </c>
      <c r="T15" s="41">
        <v>470.8</v>
      </c>
      <c r="U15" s="41"/>
      <c r="V15" s="42" t="s">
        <v>75</v>
      </c>
      <c r="W15" s="46" t="s">
        <v>76</v>
      </c>
      <c r="X15" s="46" t="s">
        <v>77</v>
      </c>
      <c r="Y15" s="53"/>
    </row>
    <row r="16" s="15" customFormat="1" ht="186" spans="1:25">
      <c r="A16" s="41">
        <v>8</v>
      </c>
      <c r="B16" s="41"/>
      <c r="C16" s="42" t="s">
        <v>33</v>
      </c>
      <c r="D16" s="42" t="s">
        <v>78</v>
      </c>
      <c r="E16" s="42" t="s">
        <v>35</v>
      </c>
      <c r="F16" s="47" t="s">
        <v>79</v>
      </c>
      <c r="G16" s="41"/>
      <c r="H16" s="42" t="s">
        <v>73</v>
      </c>
      <c r="I16" s="41" t="s">
        <v>39</v>
      </c>
      <c r="J16" s="42" t="s">
        <v>74</v>
      </c>
      <c r="K16" s="53">
        <f t="shared" si="3"/>
        <v>245</v>
      </c>
      <c r="L16" s="41"/>
      <c r="M16" s="41"/>
      <c r="N16" s="41"/>
      <c r="O16" s="41"/>
      <c r="P16" s="41"/>
      <c r="Q16" s="41">
        <v>45</v>
      </c>
      <c r="R16" s="41"/>
      <c r="S16" s="41">
        <v>100</v>
      </c>
      <c r="T16" s="41">
        <v>100</v>
      </c>
      <c r="U16" s="41"/>
      <c r="V16" s="41" t="s">
        <v>80</v>
      </c>
      <c r="W16" s="46" t="s">
        <v>81</v>
      </c>
      <c r="X16" s="46" t="s">
        <v>82</v>
      </c>
      <c r="Y16" s="53"/>
    </row>
    <row r="17" s="15" customFormat="1" ht="139.5" spans="1:25">
      <c r="A17" s="41">
        <v>9</v>
      </c>
      <c r="B17" s="41"/>
      <c r="C17" s="42" t="s">
        <v>33</v>
      </c>
      <c r="D17" s="42" t="s">
        <v>83</v>
      </c>
      <c r="E17" s="42" t="s">
        <v>35</v>
      </c>
      <c r="F17" s="47" t="s">
        <v>84</v>
      </c>
      <c r="G17" s="41" t="s">
        <v>85</v>
      </c>
      <c r="H17" s="42" t="s">
        <v>38</v>
      </c>
      <c r="I17" s="41" t="s">
        <v>39</v>
      </c>
      <c r="J17" s="42" t="s">
        <v>38</v>
      </c>
      <c r="K17" s="53">
        <f t="shared" si="3"/>
        <v>1300</v>
      </c>
      <c r="L17" s="41">
        <v>1300</v>
      </c>
      <c r="M17" s="41"/>
      <c r="N17" s="41"/>
      <c r="O17" s="41"/>
      <c r="P17" s="41"/>
      <c r="Q17" s="41"/>
      <c r="R17" s="41"/>
      <c r="S17" s="41"/>
      <c r="T17" s="41"/>
      <c r="U17" s="41"/>
      <c r="V17" s="41" t="s">
        <v>80</v>
      </c>
      <c r="W17" s="46" t="s">
        <v>86</v>
      </c>
      <c r="X17" s="46" t="s">
        <v>87</v>
      </c>
      <c r="Y17" s="53"/>
    </row>
    <row r="18" s="15" customFormat="1" ht="139.5" spans="1:25">
      <c r="A18" s="41">
        <v>10</v>
      </c>
      <c r="B18" s="41"/>
      <c r="C18" s="42" t="s">
        <v>33</v>
      </c>
      <c r="D18" s="42" t="s">
        <v>88</v>
      </c>
      <c r="E18" s="42" t="s">
        <v>35</v>
      </c>
      <c r="F18" s="47" t="s">
        <v>89</v>
      </c>
      <c r="G18" s="41" t="s">
        <v>90</v>
      </c>
      <c r="H18" s="42" t="s">
        <v>38</v>
      </c>
      <c r="I18" s="41" t="s">
        <v>39</v>
      </c>
      <c r="J18" s="42" t="s">
        <v>38</v>
      </c>
      <c r="K18" s="53">
        <f t="shared" si="3"/>
        <v>225</v>
      </c>
      <c r="L18" s="41">
        <v>225</v>
      </c>
      <c r="M18" s="41"/>
      <c r="N18" s="41"/>
      <c r="O18" s="41"/>
      <c r="P18" s="41"/>
      <c r="Q18" s="41"/>
      <c r="R18" s="41"/>
      <c r="S18" s="41"/>
      <c r="T18" s="41"/>
      <c r="U18" s="41"/>
      <c r="V18" s="55" t="s">
        <v>91</v>
      </c>
      <c r="W18" s="46" t="s">
        <v>92</v>
      </c>
      <c r="X18" s="46" t="s">
        <v>93</v>
      </c>
      <c r="Y18" s="53"/>
    </row>
    <row r="19" s="15" customFormat="1" ht="209.25" spans="1:25">
      <c r="A19" s="41">
        <v>11</v>
      </c>
      <c r="B19" s="41"/>
      <c r="C19" s="42" t="s">
        <v>33</v>
      </c>
      <c r="D19" s="42" t="s">
        <v>94</v>
      </c>
      <c r="E19" s="42" t="s">
        <v>35</v>
      </c>
      <c r="F19" s="47" t="s">
        <v>95</v>
      </c>
      <c r="G19" s="42" t="s">
        <v>96</v>
      </c>
      <c r="H19" s="42" t="s">
        <v>97</v>
      </c>
      <c r="I19" s="41" t="s">
        <v>39</v>
      </c>
      <c r="J19" s="42" t="s">
        <v>38</v>
      </c>
      <c r="K19" s="53">
        <f t="shared" si="3"/>
        <v>120</v>
      </c>
      <c r="L19" s="41"/>
      <c r="M19" s="41">
        <v>120</v>
      </c>
      <c r="N19" s="41"/>
      <c r="O19" s="41"/>
      <c r="P19" s="41"/>
      <c r="Q19" s="41"/>
      <c r="R19" s="41"/>
      <c r="S19" s="41"/>
      <c r="T19" s="41"/>
      <c r="U19" s="41"/>
      <c r="V19" s="55" t="s">
        <v>91</v>
      </c>
      <c r="W19" s="45" t="s">
        <v>98</v>
      </c>
      <c r="X19" s="46" t="s">
        <v>99</v>
      </c>
      <c r="Y19" s="53"/>
    </row>
    <row r="20" s="15" customFormat="1" ht="139.5" spans="1:25">
      <c r="A20" s="41">
        <v>12</v>
      </c>
      <c r="B20" s="41"/>
      <c r="C20" s="42" t="s">
        <v>33</v>
      </c>
      <c r="D20" s="41" t="s">
        <v>100</v>
      </c>
      <c r="E20" s="42" t="s">
        <v>35</v>
      </c>
      <c r="F20" s="43" t="s">
        <v>101</v>
      </c>
      <c r="G20" s="41" t="s">
        <v>102</v>
      </c>
      <c r="H20" s="42" t="s">
        <v>97</v>
      </c>
      <c r="I20" s="41" t="s">
        <v>39</v>
      </c>
      <c r="J20" s="42" t="s">
        <v>38</v>
      </c>
      <c r="K20" s="53">
        <f t="shared" si="3"/>
        <v>222.5</v>
      </c>
      <c r="L20" s="41">
        <v>222.5</v>
      </c>
      <c r="M20" s="41"/>
      <c r="N20" s="41"/>
      <c r="O20" s="41"/>
      <c r="P20" s="41"/>
      <c r="Q20" s="41"/>
      <c r="R20" s="41"/>
      <c r="S20" s="41"/>
      <c r="T20" s="41"/>
      <c r="U20" s="41"/>
      <c r="V20" s="55" t="s">
        <v>103</v>
      </c>
      <c r="W20" s="60" t="s">
        <v>104</v>
      </c>
      <c r="X20" s="46" t="s">
        <v>105</v>
      </c>
      <c r="Y20" s="53"/>
    </row>
    <row r="21" s="15" customFormat="1" ht="302.25" spans="1:25">
      <c r="A21" s="41">
        <v>13</v>
      </c>
      <c r="B21" s="41"/>
      <c r="C21" s="42" t="s">
        <v>33</v>
      </c>
      <c r="D21" s="41" t="s">
        <v>106</v>
      </c>
      <c r="E21" s="42" t="s">
        <v>35</v>
      </c>
      <c r="F21" s="47" t="s">
        <v>107</v>
      </c>
      <c r="G21" s="41" t="s">
        <v>50</v>
      </c>
      <c r="H21" s="42" t="s">
        <v>108</v>
      </c>
      <c r="I21" s="41" t="s">
        <v>39</v>
      </c>
      <c r="J21" s="42" t="s">
        <v>109</v>
      </c>
      <c r="K21" s="53">
        <f t="shared" si="3"/>
        <v>54</v>
      </c>
      <c r="L21" s="41">
        <v>54</v>
      </c>
      <c r="M21" s="41"/>
      <c r="N21" s="41"/>
      <c r="O21" s="41"/>
      <c r="P21" s="41"/>
      <c r="Q21" s="41"/>
      <c r="R21" s="41"/>
      <c r="S21" s="41"/>
      <c r="T21" s="41"/>
      <c r="U21" s="41"/>
      <c r="V21" s="42" t="s">
        <v>110</v>
      </c>
      <c r="W21" s="45" t="s">
        <v>111</v>
      </c>
      <c r="X21" s="46" t="s">
        <v>112</v>
      </c>
      <c r="Y21" s="53"/>
    </row>
    <row r="22" s="15" customFormat="1" ht="255.75" spans="1:25">
      <c r="A22" s="41">
        <v>14</v>
      </c>
      <c r="B22" s="41"/>
      <c r="C22" s="42" t="s">
        <v>33</v>
      </c>
      <c r="D22" s="41" t="s">
        <v>113</v>
      </c>
      <c r="E22" s="42" t="s">
        <v>35</v>
      </c>
      <c r="F22" s="43" t="s">
        <v>114</v>
      </c>
      <c r="G22" s="41"/>
      <c r="H22" s="42" t="s">
        <v>115</v>
      </c>
      <c r="I22" s="41" t="s">
        <v>39</v>
      </c>
      <c r="J22" s="42" t="s">
        <v>116</v>
      </c>
      <c r="K22" s="53">
        <f t="shared" si="3"/>
        <v>130</v>
      </c>
      <c r="L22" s="41"/>
      <c r="M22" s="41">
        <v>120</v>
      </c>
      <c r="N22" s="41"/>
      <c r="O22" s="41"/>
      <c r="P22" s="41"/>
      <c r="Q22" s="41"/>
      <c r="R22" s="41"/>
      <c r="S22" s="41"/>
      <c r="T22" s="41">
        <v>10</v>
      </c>
      <c r="U22" s="41"/>
      <c r="V22" s="58" t="s">
        <v>117</v>
      </c>
      <c r="W22" s="46" t="s">
        <v>118</v>
      </c>
      <c r="X22" s="46" t="s">
        <v>119</v>
      </c>
      <c r="Y22" s="53"/>
    </row>
    <row r="23" s="15" customFormat="1" ht="186" spans="1:25">
      <c r="A23" s="41">
        <v>15</v>
      </c>
      <c r="B23" s="41"/>
      <c r="C23" s="42" t="s">
        <v>33</v>
      </c>
      <c r="D23" s="41" t="s">
        <v>120</v>
      </c>
      <c r="E23" s="42" t="s">
        <v>35</v>
      </c>
      <c r="F23" s="43" t="s">
        <v>121</v>
      </c>
      <c r="G23" s="41"/>
      <c r="H23" s="42" t="s">
        <v>122</v>
      </c>
      <c r="I23" s="41" t="s">
        <v>39</v>
      </c>
      <c r="J23" s="42" t="s">
        <v>116</v>
      </c>
      <c r="K23" s="53">
        <f t="shared" si="3"/>
        <v>139</v>
      </c>
      <c r="L23" s="41">
        <v>130</v>
      </c>
      <c r="M23" s="41"/>
      <c r="N23" s="41"/>
      <c r="O23" s="41"/>
      <c r="P23" s="41"/>
      <c r="Q23" s="41"/>
      <c r="R23" s="41"/>
      <c r="S23" s="41"/>
      <c r="T23" s="41">
        <v>9</v>
      </c>
      <c r="U23" s="41"/>
      <c r="V23" s="42" t="s">
        <v>123</v>
      </c>
      <c r="W23" s="46" t="s">
        <v>124</v>
      </c>
      <c r="X23" s="46" t="s">
        <v>125</v>
      </c>
      <c r="Y23" s="53"/>
    </row>
    <row r="24" s="15" customFormat="1" ht="186" spans="1:25">
      <c r="A24" s="41">
        <v>16</v>
      </c>
      <c r="B24" s="41"/>
      <c r="C24" s="42" t="s">
        <v>33</v>
      </c>
      <c r="D24" s="41" t="s">
        <v>126</v>
      </c>
      <c r="E24" s="42" t="s">
        <v>35</v>
      </c>
      <c r="F24" s="43" t="s">
        <v>127</v>
      </c>
      <c r="G24" s="41"/>
      <c r="H24" s="42" t="s">
        <v>128</v>
      </c>
      <c r="I24" s="41" t="s">
        <v>39</v>
      </c>
      <c r="J24" s="42" t="s">
        <v>116</v>
      </c>
      <c r="K24" s="53">
        <f t="shared" si="3"/>
        <v>128.4</v>
      </c>
      <c r="L24" s="41">
        <v>120</v>
      </c>
      <c r="M24" s="41"/>
      <c r="N24" s="41"/>
      <c r="O24" s="41"/>
      <c r="P24" s="41"/>
      <c r="Q24" s="41"/>
      <c r="R24" s="41"/>
      <c r="S24" s="41"/>
      <c r="T24" s="41"/>
      <c r="U24" s="41">
        <v>8.4</v>
      </c>
      <c r="V24" s="42" t="s">
        <v>129</v>
      </c>
      <c r="W24" s="46" t="s">
        <v>130</v>
      </c>
      <c r="X24" s="46" t="s">
        <v>131</v>
      </c>
      <c r="Y24" s="53"/>
    </row>
    <row r="25" s="15" customFormat="1" ht="255.75" spans="1:25">
      <c r="A25" s="41">
        <v>17</v>
      </c>
      <c r="B25" s="41"/>
      <c r="C25" s="42" t="s">
        <v>33</v>
      </c>
      <c r="D25" s="42" t="s">
        <v>132</v>
      </c>
      <c r="E25" s="42" t="s">
        <v>35</v>
      </c>
      <c r="F25" s="47" t="s">
        <v>133</v>
      </c>
      <c r="G25" s="41"/>
      <c r="H25" s="42" t="s">
        <v>128</v>
      </c>
      <c r="I25" s="41" t="s">
        <v>39</v>
      </c>
      <c r="J25" s="42" t="s">
        <v>116</v>
      </c>
      <c r="K25" s="53">
        <f t="shared" si="3"/>
        <v>321</v>
      </c>
      <c r="L25" s="41">
        <v>300</v>
      </c>
      <c r="M25" s="41"/>
      <c r="N25" s="41"/>
      <c r="O25" s="41"/>
      <c r="P25" s="41"/>
      <c r="Q25" s="41"/>
      <c r="R25" s="41"/>
      <c r="S25" s="41"/>
      <c r="T25" s="41"/>
      <c r="U25" s="41">
        <v>21</v>
      </c>
      <c r="V25" s="42" t="s">
        <v>134</v>
      </c>
      <c r="W25" s="61" t="s">
        <v>135</v>
      </c>
      <c r="X25" s="61" t="s">
        <v>136</v>
      </c>
      <c r="Y25" s="53"/>
    </row>
    <row r="26" s="15" customFormat="1" ht="116.25" spans="1:25">
      <c r="A26" s="41">
        <v>18</v>
      </c>
      <c r="B26" s="41"/>
      <c r="C26" s="42" t="s">
        <v>33</v>
      </c>
      <c r="D26" s="42" t="s">
        <v>137</v>
      </c>
      <c r="E26" s="42" t="s">
        <v>35</v>
      </c>
      <c r="F26" s="47" t="s">
        <v>138</v>
      </c>
      <c r="G26" s="41"/>
      <c r="H26" s="42" t="s">
        <v>139</v>
      </c>
      <c r="I26" s="41" t="s">
        <v>39</v>
      </c>
      <c r="J26" s="42" t="s">
        <v>140</v>
      </c>
      <c r="K26" s="53">
        <f t="shared" si="3"/>
        <v>321</v>
      </c>
      <c r="L26" s="41">
        <v>300</v>
      </c>
      <c r="M26" s="41"/>
      <c r="N26" s="41"/>
      <c r="O26" s="41"/>
      <c r="P26" s="41"/>
      <c r="Q26" s="41"/>
      <c r="R26" s="41"/>
      <c r="S26" s="41"/>
      <c r="T26" s="41"/>
      <c r="U26" s="41">
        <v>21</v>
      </c>
      <c r="V26" s="42" t="s">
        <v>141</v>
      </c>
      <c r="W26" s="61" t="s">
        <v>142</v>
      </c>
      <c r="X26" s="62" t="s">
        <v>143</v>
      </c>
      <c r="Y26" s="53"/>
    </row>
    <row r="27" s="15" customFormat="1" ht="186" spans="1:25">
      <c r="A27" s="41">
        <v>19</v>
      </c>
      <c r="B27" s="41"/>
      <c r="C27" s="42" t="s">
        <v>33</v>
      </c>
      <c r="D27" s="44" t="s">
        <v>144</v>
      </c>
      <c r="E27" s="42" t="s">
        <v>35</v>
      </c>
      <c r="F27" s="43" t="s">
        <v>145</v>
      </c>
      <c r="G27" s="41"/>
      <c r="H27" s="48" t="s">
        <v>146</v>
      </c>
      <c r="I27" s="41" t="s">
        <v>39</v>
      </c>
      <c r="J27" s="42" t="s">
        <v>140</v>
      </c>
      <c r="K27" s="53">
        <f t="shared" si="3"/>
        <v>244</v>
      </c>
      <c r="L27" s="41"/>
      <c r="M27" s="41">
        <v>227</v>
      </c>
      <c r="N27" s="41"/>
      <c r="O27" s="41"/>
      <c r="P27" s="41"/>
      <c r="Q27" s="41"/>
      <c r="R27" s="41"/>
      <c r="S27" s="41"/>
      <c r="T27" s="41">
        <v>17</v>
      </c>
      <c r="U27" s="41"/>
      <c r="V27" s="42" t="s">
        <v>147</v>
      </c>
      <c r="W27" s="46" t="s">
        <v>148</v>
      </c>
      <c r="X27" s="46" t="s">
        <v>149</v>
      </c>
      <c r="Y27" s="53"/>
    </row>
    <row r="28" s="15" customFormat="1" ht="116.25" spans="1:25">
      <c r="A28" s="41">
        <v>20</v>
      </c>
      <c r="B28" s="41"/>
      <c r="C28" s="42" t="s">
        <v>33</v>
      </c>
      <c r="D28" s="49" t="s">
        <v>150</v>
      </c>
      <c r="E28" s="42" t="s">
        <v>35</v>
      </c>
      <c r="F28" s="47" t="s">
        <v>151</v>
      </c>
      <c r="G28" s="41"/>
      <c r="H28" s="42" t="s">
        <v>152</v>
      </c>
      <c r="I28" s="41" t="s">
        <v>39</v>
      </c>
      <c r="J28" s="54" t="s">
        <v>40</v>
      </c>
      <c r="K28" s="53">
        <f t="shared" si="3"/>
        <v>65</v>
      </c>
      <c r="L28" s="41">
        <v>65</v>
      </c>
      <c r="M28" s="41"/>
      <c r="N28" s="41"/>
      <c r="O28" s="41"/>
      <c r="P28" s="41"/>
      <c r="Q28" s="41"/>
      <c r="R28" s="41"/>
      <c r="S28" s="41"/>
      <c r="T28" s="41"/>
      <c r="U28" s="41"/>
      <c r="V28" s="41" t="s">
        <v>153</v>
      </c>
      <c r="W28" s="63" t="s">
        <v>154</v>
      </c>
      <c r="X28" s="64" t="s">
        <v>155</v>
      </c>
      <c r="Y28" s="53"/>
    </row>
    <row r="29" s="16" customFormat="1" ht="116.25" spans="1:25">
      <c r="A29" s="41">
        <v>21</v>
      </c>
      <c r="B29" s="41"/>
      <c r="C29" s="42" t="s">
        <v>33</v>
      </c>
      <c r="D29" s="42" t="s">
        <v>156</v>
      </c>
      <c r="E29" s="42" t="s">
        <v>35</v>
      </c>
      <c r="F29" s="47" t="s">
        <v>157</v>
      </c>
      <c r="G29" s="41"/>
      <c r="H29" s="42" t="s">
        <v>158</v>
      </c>
      <c r="I29" s="41" t="s">
        <v>39</v>
      </c>
      <c r="J29" s="42" t="s">
        <v>140</v>
      </c>
      <c r="K29" s="53">
        <f t="shared" si="3"/>
        <v>374.5</v>
      </c>
      <c r="L29" s="41"/>
      <c r="M29" s="41"/>
      <c r="N29" s="41"/>
      <c r="O29" s="41"/>
      <c r="P29" s="41"/>
      <c r="Q29" s="41">
        <v>350</v>
      </c>
      <c r="R29" s="41"/>
      <c r="S29" s="41"/>
      <c r="T29" s="41">
        <v>24.5</v>
      </c>
      <c r="U29" s="41"/>
      <c r="V29" s="42" t="s">
        <v>159</v>
      </c>
      <c r="W29" s="61" t="s">
        <v>160</v>
      </c>
      <c r="X29" s="62" t="s">
        <v>161</v>
      </c>
      <c r="Y29" s="53"/>
    </row>
    <row r="30" s="15" customFormat="1" ht="93" spans="1:25">
      <c r="A30" s="41">
        <v>22</v>
      </c>
      <c r="B30" s="41"/>
      <c r="C30" s="42" t="s">
        <v>33</v>
      </c>
      <c r="D30" s="44" t="s">
        <v>162</v>
      </c>
      <c r="E30" s="42" t="s">
        <v>35</v>
      </c>
      <c r="F30" s="43" t="s">
        <v>163</v>
      </c>
      <c r="G30" s="41" t="s">
        <v>164</v>
      </c>
      <c r="H30" s="42" t="s">
        <v>165</v>
      </c>
      <c r="I30" s="41" t="s">
        <v>39</v>
      </c>
      <c r="J30" s="42" t="s">
        <v>166</v>
      </c>
      <c r="K30" s="53">
        <f t="shared" si="3"/>
        <v>60</v>
      </c>
      <c r="L30" s="41"/>
      <c r="M30" s="41">
        <v>60</v>
      </c>
      <c r="N30" s="41"/>
      <c r="O30" s="41"/>
      <c r="P30" s="41"/>
      <c r="Q30" s="41"/>
      <c r="R30" s="41"/>
      <c r="S30" s="41"/>
      <c r="T30" s="41"/>
      <c r="U30" s="41"/>
      <c r="V30" s="42" t="s">
        <v>167</v>
      </c>
      <c r="W30" s="46" t="s">
        <v>168</v>
      </c>
      <c r="X30" s="46" t="s">
        <v>169</v>
      </c>
      <c r="Y30" s="53"/>
    </row>
    <row r="31" s="15" customFormat="1" ht="302.25" spans="1:25">
      <c r="A31" s="41">
        <v>23</v>
      </c>
      <c r="B31" s="41"/>
      <c r="C31" s="42" t="s">
        <v>33</v>
      </c>
      <c r="D31" s="44" t="s">
        <v>170</v>
      </c>
      <c r="E31" s="42" t="s">
        <v>35</v>
      </c>
      <c r="F31" s="43" t="s">
        <v>171</v>
      </c>
      <c r="G31" s="41"/>
      <c r="H31" s="42" t="s">
        <v>172</v>
      </c>
      <c r="I31" s="41" t="s">
        <v>39</v>
      </c>
      <c r="J31" s="42" t="s">
        <v>166</v>
      </c>
      <c r="K31" s="53">
        <f t="shared" si="3"/>
        <v>432</v>
      </c>
      <c r="L31" s="41">
        <v>400</v>
      </c>
      <c r="M31" s="41"/>
      <c r="N31" s="41"/>
      <c r="O31" s="41"/>
      <c r="P31" s="41"/>
      <c r="Q31" s="41"/>
      <c r="R31" s="41"/>
      <c r="S31" s="41"/>
      <c r="T31" s="41">
        <v>32</v>
      </c>
      <c r="U31" s="41"/>
      <c r="V31" s="42" t="s">
        <v>173</v>
      </c>
      <c r="W31" s="46" t="s">
        <v>174</v>
      </c>
      <c r="X31" s="46" t="s">
        <v>175</v>
      </c>
      <c r="Y31" s="53"/>
    </row>
    <row r="32" s="15" customFormat="1" ht="186" spans="1:25">
      <c r="A32" s="41">
        <v>24</v>
      </c>
      <c r="B32" s="41"/>
      <c r="C32" s="42" t="s">
        <v>33</v>
      </c>
      <c r="D32" s="42" t="s">
        <v>176</v>
      </c>
      <c r="E32" s="42" t="s">
        <v>35</v>
      </c>
      <c r="F32" s="47" t="s">
        <v>177</v>
      </c>
      <c r="G32" s="41"/>
      <c r="H32" s="42" t="s">
        <v>178</v>
      </c>
      <c r="I32" s="41" t="s">
        <v>39</v>
      </c>
      <c r="J32" s="42" t="s">
        <v>166</v>
      </c>
      <c r="K32" s="53">
        <f t="shared" si="3"/>
        <v>250</v>
      </c>
      <c r="L32" s="41">
        <v>250</v>
      </c>
      <c r="M32" s="41"/>
      <c r="N32" s="41"/>
      <c r="O32" s="41"/>
      <c r="P32" s="41"/>
      <c r="Q32" s="41"/>
      <c r="R32" s="41"/>
      <c r="S32" s="41"/>
      <c r="T32" s="41"/>
      <c r="U32" s="41"/>
      <c r="V32" s="42" t="s">
        <v>179</v>
      </c>
      <c r="W32" s="61" t="s">
        <v>180</v>
      </c>
      <c r="X32" s="62" t="s">
        <v>181</v>
      </c>
      <c r="Y32" s="53"/>
    </row>
    <row r="33" s="15" customFormat="1" ht="372" spans="1:25">
      <c r="A33" s="41">
        <v>25</v>
      </c>
      <c r="B33" s="41"/>
      <c r="C33" s="42" t="s">
        <v>33</v>
      </c>
      <c r="D33" s="44" t="s">
        <v>182</v>
      </c>
      <c r="E33" s="42" t="s">
        <v>35</v>
      </c>
      <c r="F33" s="43" t="s">
        <v>183</v>
      </c>
      <c r="G33" s="41"/>
      <c r="H33" s="42" t="s">
        <v>184</v>
      </c>
      <c r="I33" s="41" t="s">
        <v>39</v>
      </c>
      <c r="J33" s="42" t="s">
        <v>185</v>
      </c>
      <c r="K33" s="53">
        <f t="shared" si="3"/>
        <v>300</v>
      </c>
      <c r="L33" s="41"/>
      <c r="M33" s="41">
        <v>300</v>
      </c>
      <c r="N33" s="41"/>
      <c r="O33" s="41"/>
      <c r="P33" s="41"/>
      <c r="Q33" s="41"/>
      <c r="R33" s="41"/>
      <c r="S33" s="41"/>
      <c r="T33" s="41"/>
      <c r="U33" s="41"/>
      <c r="V33" s="42" t="s">
        <v>186</v>
      </c>
      <c r="W33" s="45" t="s">
        <v>187</v>
      </c>
      <c r="X33" s="46" t="s">
        <v>188</v>
      </c>
      <c r="Y33" s="53"/>
    </row>
    <row r="34" s="15" customFormat="1" ht="302.25" spans="1:25">
      <c r="A34" s="41">
        <v>26</v>
      </c>
      <c r="B34" s="41"/>
      <c r="C34" s="42" t="s">
        <v>33</v>
      </c>
      <c r="D34" s="44" t="s">
        <v>189</v>
      </c>
      <c r="E34" s="42" t="s">
        <v>35</v>
      </c>
      <c r="F34" s="43" t="s">
        <v>190</v>
      </c>
      <c r="G34" s="41"/>
      <c r="H34" s="42" t="s">
        <v>191</v>
      </c>
      <c r="I34" s="41" t="s">
        <v>39</v>
      </c>
      <c r="J34" s="42" t="s">
        <v>185</v>
      </c>
      <c r="K34" s="53">
        <f t="shared" si="3"/>
        <v>105</v>
      </c>
      <c r="L34" s="41"/>
      <c r="M34" s="41">
        <v>100</v>
      </c>
      <c r="N34" s="41"/>
      <c r="O34" s="41"/>
      <c r="P34" s="41"/>
      <c r="Q34" s="41"/>
      <c r="R34" s="41"/>
      <c r="S34" s="41"/>
      <c r="T34" s="41">
        <v>5</v>
      </c>
      <c r="U34" s="41"/>
      <c r="V34" s="42" t="s">
        <v>192</v>
      </c>
      <c r="W34" s="65" t="s">
        <v>193</v>
      </c>
      <c r="X34" s="58" t="s">
        <v>194</v>
      </c>
      <c r="Y34" s="53"/>
    </row>
    <row r="35" s="15" customFormat="1" ht="409.5" spans="1:25">
      <c r="A35" s="41">
        <v>27</v>
      </c>
      <c r="B35" s="41"/>
      <c r="C35" s="42" t="s">
        <v>33</v>
      </c>
      <c r="D35" s="42" t="s">
        <v>195</v>
      </c>
      <c r="E35" s="42" t="s">
        <v>35</v>
      </c>
      <c r="F35" s="47" t="s">
        <v>196</v>
      </c>
      <c r="G35" s="41"/>
      <c r="H35" s="42" t="s">
        <v>197</v>
      </c>
      <c r="I35" s="41" t="s">
        <v>39</v>
      </c>
      <c r="J35" s="42" t="s">
        <v>185</v>
      </c>
      <c r="K35" s="53">
        <f t="shared" si="3"/>
        <v>250</v>
      </c>
      <c r="L35" s="41"/>
      <c r="M35" s="41"/>
      <c r="N35" s="41"/>
      <c r="O35" s="41"/>
      <c r="P35" s="41"/>
      <c r="Q35" s="41">
        <v>250</v>
      </c>
      <c r="R35" s="41"/>
      <c r="S35" s="41"/>
      <c r="T35" s="41"/>
      <c r="U35" s="41"/>
      <c r="V35" s="42" t="s">
        <v>198</v>
      </c>
      <c r="W35" s="66" t="s">
        <v>199</v>
      </c>
      <c r="X35" s="67" t="s">
        <v>200</v>
      </c>
      <c r="Y35" s="53"/>
    </row>
    <row r="36" s="15" customFormat="1" ht="69.75" spans="1:25">
      <c r="A36" s="41">
        <v>28</v>
      </c>
      <c r="B36" s="41"/>
      <c r="C36" s="42" t="s">
        <v>33</v>
      </c>
      <c r="D36" s="42" t="s">
        <v>201</v>
      </c>
      <c r="E36" s="42" t="s">
        <v>35</v>
      </c>
      <c r="F36" s="47" t="s">
        <v>202</v>
      </c>
      <c r="G36" s="41"/>
      <c r="H36" s="42" t="s">
        <v>203</v>
      </c>
      <c r="I36" s="41" t="s">
        <v>39</v>
      </c>
      <c r="J36" s="42" t="s">
        <v>204</v>
      </c>
      <c r="K36" s="53">
        <f t="shared" si="3"/>
        <v>65</v>
      </c>
      <c r="L36" s="41">
        <v>65</v>
      </c>
      <c r="M36" s="41"/>
      <c r="N36" s="41"/>
      <c r="O36" s="41"/>
      <c r="P36" s="41"/>
      <c r="Q36" s="41"/>
      <c r="R36" s="41"/>
      <c r="S36" s="41"/>
      <c r="T36" s="41"/>
      <c r="U36" s="41"/>
      <c r="V36" s="42" t="s">
        <v>203</v>
      </c>
      <c r="W36" s="58" t="s">
        <v>205</v>
      </c>
      <c r="X36" s="42" t="s">
        <v>206</v>
      </c>
      <c r="Y36" s="53"/>
    </row>
    <row r="37" s="15" customFormat="1" ht="302.25" spans="1:25">
      <c r="A37" s="41">
        <v>29</v>
      </c>
      <c r="B37" s="41"/>
      <c r="C37" s="42" t="s">
        <v>33</v>
      </c>
      <c r="D37" s="41" t="s">
        <v>207</v>
      </c>
      <c r="E37" s="42" t="s">
        <v>35</v>
      </c>
      <c r="F37" s="43" t="s">
        <v>208</v>
      </c>
      <c r="G37" s="41"/>
      <c r="H37" s="42" t="s">
        <v>209</v>
      </c>
      <c r="I37" s="41" t="s">
        <v>39</v>
      </c>
      <c r="J37" s="42" t="s">
        <v>204</v>
      </c>
      <c r="K37" s="53">
        <f t="shared" si="3"/>
        <v>150</v>
      </c>
      <c r="L37" s="41">
        <v>100</v>
      </c>
      <c r="M37" s="41"/>
      <c r="N37" s="41"/>
      <c r="O37" s="41"/>
      <c r="P37" s="41"/>
      <c r="Q37" s="41"/>
      <c r="R37" s="41"/>
      <c r="S37" s="41"/>
      <c r="T37" s="41"/>
      <c r="U37" s="41">
        <v>50</v>
      </c>
      <c r="V37" s="42" t="s">
        <v>210</v>
      </c>
      <c r="W37" s="65" t="s">
        <v>211</v>
      </c>
      <c r="X37" s="46" t="s">
        <v>212</v>
      </c>
      <c r="Y37" s="53"/>
    </row>
    <row r="38" s="15" customFormat="1" ht="209.25" spans="1:25">
      <c r="A38" s="41">
        <v>30</v>
      </c>
      <c r="B38" s="41"/>
      <c r="C38" s="42" t="s">
        <v>33</v>
      </c>
      <c r="D38" s="42" t="s">
        <v>213</v>
      </c>
      <c r="E38" s="42" t="s">
        <v>35</v>
      </c>
      <c r="F38" s="43" t="s">
        <v>214</v>
      </c>
      <c r="G38" s="41"/>
      <c r="H38" s="42" t="s">
        <v>215</v>
      </c>
      <c r="I38" s="41" t="s">
        <v>39</v>
      </c>
      <c r="J38" s="42" t="s">
        <v>216</v>
      </c>
      <c r="K38" s="53">
        <f t="shared" si="3"/>
        <v>214</v>
      </c>
      <c r="L38" s="41"/>
      <c r="M38" s="41">
        <v>200</v>
      </c>
      <c r="N38" s="41"/>
      <c r="O38" s="41"/>
      <c r="P38" s="41"/>
      <c r="Q38" s="41"/>
      <c r="R38" s="41"/>
      <c r="S38" s="41"/>
      <c r="T38" s="41">
        <v>14</v>
      </c>
      <c r="U38" s="41"/>
      <c r="V38" s="42" t="s">
        <v>217</v>
      </c>
      <c r="W38" s="58" t="s">
        <v>218</v>
      </c>
      <c r="X38" s="58" t="s">
        <v>219</v>
      </c>
      <c r="Y38" s="53"/>
    </row>
    <row r="39" s="15" customFormat="1" ht="209.25" spans="1:25">
      <c r="A39" s="41">
        <v>31</v>
      </c>
      <c r="B39" s="41"/>
      <c r="C39" s="42" t="s">
        <v>33</v>
      </c>
      <c r="D39" s="42" t="s">
        <v>220</v>
      </c>
      <c r="E39" s="42" t="s">
        <v>35</v>
      </c>
      <c r="F39" s="47" t="s">
        <v>221</v>
      </c>
      <c r="G39" s="41"/>
      <c r="H39" s="42" t="s">
        <v>222</v>
      </c>
      <c r="I39" s="41" t="s">
        <v>39</v>
      </c>
      <c r="J39" s="42" t="s">
        <v>216</v>
      </c>
      <c r="K39" s="53">
        <f t="shared" si="3"/>
        <v>200</v>
      </c>
      <c r="L39" s="41">
        <v>200</v>
      </c>
      <c r="M39" s="41"/>
      <c r="N39" s="41"/>
      <c r="O39" s="41"/>
      <c r="P39" s="41"/>
      <c r="Q39" s="41"/>
      <c r="R39" s="41"/>
      <c r="S39" s="41"/>
      <c r="T39" s="41"/>
      <c r="U39" s="41"/>
      <c r="V39" s="42" t="s">
        <v>223</v>
      </c>
      <c r="W39" s="58" t="s">
        <v>224</v>
      </c>
      <c r="X39" s="58" t="s">
        <v>225</v>
      </c>
      <c r="Y39" s="53"/>
    </row>
    <row r="40" s="15" customFormat="1" ht="162.75" spans="1:25">
      <c r="A40" s="41">
        <v>32</v>
      </c>
      <c r="B40" s="41"/>
      <c r="C40" s="42" t="s">
        <v>33</v>
      </c>
      <c r="D40" s="42" t="s">
        <v>226</v>
      </c>
      <c r="E40" s="42" t="s">
        <v>35</v>
      </c>
      <c r="F40" s="47" t="s">
        <v>227</v>
      </c>
      <c r="G40" s="41"/>
      <c r="H40" s="42" t="s">
        <v>228</v>
      </c>
      <c r="I40" s="41" t="s">
        <v>39</v>
      </c>
      <c r="J40" s="42" t="s">
        <v>216</v>
      </c>
      <c r="K40" s="53">
        <f t="shared" si="3"/>
        <v>107</v>
      </c>
      <c r="L40" s="41">
        <v>100</v>
      </c>
      <c r="M40" s="41"/>
      <c r="N40" s="41"/>
      <c r="O40" s="41"/>
      <c r="P40" s="41"/>
      <c r="Q40" s="41"/>
      <c r="R40" s="41"/>
      <c r="S40" s="41"/>
      <c r="T40" s="41">
        <v>7</v>
      </c>
      <c r="U40" s="41"/>
      <c r="V40" s="42" t="s">
        <v>229</v>
      </c>
      <c r="W40" s="68" t="s">
        <v>230</v>
      </c>
      <c r="X40" s="68" t="s">
        <v>231</v>
      </c>
      <c r="Y40" s="53"/>
    </row>
    <row r="41" s="15" customFormat="1" ht="116.25" spans="1:25">
      <c r="A41" s="41">
        <v>33</v>
      </c>
      <c r="B41" s="41"/>
      <c r="C41" s="42" t="s">
        <v>33</v>
      </c>
      <c r="D41" s="44" t="s">
        <v>232</v>
      </c>
      <c r="E41" s="42" t="s">
        <v>35</v>
      </c>
      <c r="F41" s="43" t="s">
        <v>233</v>
      </c>
      <c r="G41" s="41"/>
      <c r="H41" s="48" t="s">
        <v>234</v>
      </c>
      <c r="I41" s="41" t="s">
        <v>39</v>
      </c>
      <c r="J41" s="48" t="s">
        <v>235</v>
      </c>
      <c r="K41" s="53">
        <f t="shared" si="3"/>
        <v>80</v>
      </c>
      <c r="L41" s="41"/>
      <c r="M41" s="41">
        <v>80</v>
      </c>
      <c r="N41" s="41"/>
      <c r="O41" s="41"/>
      <c r="P41" s="41"/>
      <c r="Q41" s="41"/>
      <c r="R41" s="41"/>
      <c r="S41" s="41"/>
      <c r="T41" s="41"/>
      <c r="U41" s="41"/>
      <c r="V41" s="48" t="s">
        <v>236</v>
      </c>
      <c r="W41" s="58" t="s">
        <v>237</v>
      </c>
      <c r="X41" s="58" t="s">
        <v>238</v>
      </c>
      <c r="Y41" s="53"/>
    </row>
    <row r="42" s="14" customFormat="1" ht="23.25" spans="1:25">
      <c r="A42" s="50" t="s">
        <v>239</v>
      </c>
      <c r="B42" s="40"/>
      <c r="C42" s="50" t="s">
        <v>240</v>
      </c>
      <c r="D42" s="40"/>
      <c r="E42" s="40"/>
      <c r="F42" s="51"/>
      <c r="G42" s="40"/>
      <c r="H42" s="40"/>
      <c r="I42" s="40"/>
      <c r="J42" s="40"/>
      <c r="K42" s="40">
        <f>SUM(K43:K64)</f>
        <v>14940.9</v>
      </c>
      <c r="L42" s="40">
        <f>SUM(L43:L64)</f>
        <v>8392</v>
      </c>
      <c r="M42" s="40">
        <f t="shared" ref="M42:U42" si="4">SUM(M43:M64)</f>
        <v>3460</v>
      </c>
      <c r="N42" s="40">
        <f t="shared" si="4"/>
        <v>0</v>
      </c>
      <c r="O42" s="40">
        <f t="shared" si="4"/>
        <v>0</v>
      </c>
      <c r="P42" s="40">
        <f t="shared" si="4"/>
        <v>0</v>
      </c>
      <c r="Q42" s="40">
        <f t="shared" si="4"/>
        <v>2400</v>
      </c>
      <c r="R42" s="40">
        <f t="shared" si="4"/>
        <v>0</v>
      </c>
      <c r="S42" s="40">
        <f t="shared" si="4"/>
        <v>0</v>
      </c>
      <c r="T42" s="40">
        <f t="shared" si="4"/>
        <v>605.9</v>
      </c>
      <c r="U42" s="40">
        <f t="shared" si="4"/>
        <v>83</v>
      </c>
      <c r="V42" s="40"/>
      <c r="W42" s="69"/>
      <c r="X42" s="40"/>
      <c r="Y42" s="40"/>
    </row>
    <row r="43" s="15" customFormat="1" ht="325.5" spans="1:25">
      <c r="A43" s="41">
        <v>34</v>
      </c>
      <c r="B43" s="41"/>
      <c r="C43" s="42" t="s">
        <v>240</v>
      </c>
      <c r="D43" s="42" t="s">
        <v>241</v>
      </c>
      <c r="E43" s="42" t="s">
        <v>35</v>
      </c>
      <c r="F43" s="43" t="s">
        <v>242</v>
      </c>
      <c r="G43" s="41"/>
      <c r="H43" s="42" t="s">
        <v>243</v>
      </c>
      <c r="I43" s="41" t="s">
        <v>39</v>
      </c>
      <c r="J43" s="42" t="s">
        <v>244</v>
      </c>
      <c r="K43" s="41">
        <f>SUM(L43:U43)</f>
        <v>6200</v>
      </c>
      <c r="L43" s="41">
        <v>3500</v>
      </c>
      <c r="M43" s="41">
        <v>1500</v>
      </c>
      <c r="N43" s="41"/>
      <c r="O43" s="41"/>
      <c r="P43" s="41"/>
      <c r="Q43" s="41">
        <v>800</v>
      </c>
      <c r="R43" s="41"/>
      <c r="S43" s="41"/>
      <c r="T43" s="41">
        <v>400</v>
      </c>
      <c r="U43" s="41"/>
      <c r="V43" s="42" t="s">
        <v>245</v>
      </c>
      <c r="W43" s="58" t="s">
        <v>246</v>
      </c>
      <c r="X43" s="58" t="s">
        <v>247</v>
      </c>
      <c r="Y43" s="70"/>
    </row>
    <row r="44" s="15" customFormat="1" ht="348.75" spans="1:25">
      <c r="A44" s="41">
        <v>35</v>
      </c>
      <c r="B44" s="41"/>
      <c r="C44" s="42" t="s">
        <v>240</v>
      </c>
      <c r="D44" s="41" t="s">
        <v>248</v>
      </c>
      <c r="E44" s="42" t="s">
        <v>35</v>
      </c>
      <c r="F44" s="43" t="s">
        <v>249</v>
      </c>
      <c r="G44" s="41"/>
      <c r="H44" s="42" t="s">
        <v>243</v>
      </c>
      <c r="I44" s="41" t="s">
        <v>39</v>
      </c>
      <c r="J44" s="42" t="s">
        <v>250</v>
      </c>
      <c r="K44" s="41">
        <f>SUM(L44:U44)</f>
        <v>1600</v>
      </c>
      <c r="L44" s="41"/>
      <c r="M44" s="41"/>
      <c r="N44" s="41"/>
      <c r="O44" s="41"/>
      <c r="P44" s="41"/>
      <c r="Q44" s="41">
        <v>1600</v>
      </c>
      <c r="R44" s="41"/>
      <c r="S44" s="41"/>
      <c r="T44" s="41"/>
      <c r="U44" s="41"/>
      <c r="V44" s="42" t="s">
        <v>251</v>
      </c>
      <c r="W44" s="58" t="s">
        <v>252</v>
      </c>
      <c r="X44" s="58" t="s">
        <v>247</v>
      </c>
      <c r="Y44" s="70"/>
    </row>
    <row r="45" s="15" customFormat="1" ht="325.5" spans="1:25">
      <c r="A45" s="41">
        <v>36</v>
      </c>
      <c r="B45" s="41"/>
      <c r="C45" s="42" t="s">
        <v>240</v>
      </c>
      <c r="D45" s="41" t="s">
        <v>253</v>
      </c>
      <c r="E45" s="42" t="s">
        <v>35</v>
      </c>
      <c r="F45" s="43" t="s">
        <v>254</v>
      </c>
      <c r="G45" s="41"/>
      <c r="H45" s="42" t="s">
        <v>255</v>
      </c>
      <c r="I45" s="41" t="s">
        <v>39</v>
      </c>
      <c r="J45" s="55" t="s">
        <v>256</v>
      </c>
      <c r="K45" s="41">
        <f>SUM(L45:U45)</f>
        <v>480</v>
      </c>
      <c r="L45" s="41">
        <v>480</v>
      </c>
      <c r="M45" s="41"/>
      <c r="N45" s="41"/>
      <c r="O45" s="41"/>
      <c r="P45" s="41"/>
      <c r="Q45" s="41"/>
      <c r="R45" s="41"/>
      <c r="S45" s="41"/>
      <c r="T45" s="41"/>
      <c r="U45" s="41"/>
      <c r="V45" s="42" t="s">
        <v>257</v>
      </c>
      <c r="W45" s="46" t="s">
        <v>258</v>
      </c>
      <c r="X45" s="46" t="s">
        <v>259</v>
      </c>
      <c r="Y45" s="41"/>
    </row>
    <row r="46" s="15" customFormat="1" ht="409.5" spans="1:25">
      <c r="A46" s="41">
        <v>37</v>
      </c>
      <c r="B46" s="41"/>
      <c r="C46" s="42" t="s">
        <v>240</v>
      </c>
      <c r="D46" s="42" t="s">
        <v>260</v>
      </c>
      <c r="E46" s="42" t="s">
        <v>261</v>
      </c>
      <c r="F46" s="43" t="s">
        <v>262</v>
      </c>
      <c r="G46" s="41"/>
      <c r="H46" s="42" t="s">
        <v>263</v>
      </c>
      <c r="I46" s="41" t="s">
        <v>39</v>
      </c>
      <c r="J46" s="55" t="s">
        <v>256</v>
      </c>
      <c r="K46" s="41">
        <f>SUM(L46:U46)</f>
        <v>450</v>
      </c>
      <c r="L46" s="41">
        <v>450</v>
      </c>
      <c r="M46" s="41"/>
      <c r="N46" s="41"/>
      <c r="O46" s="41"/>
      <c r="P46" s="41"/>
      <c r="Q46" s="70"/>
      <c r="R46" s="41"/>
      <c r="S46" s="41"/>
      <c r="T46" s="41"/>
      <c r="U46" s="41"/>
      <c r="V46" s="42" t="s">
        <v>264</v>
      </c>
      <c r="W46" s="43" t="s">
        <v>265</v>
      </c>
      <c r="X46" s="71" t="s">
        <v>266</v>
      </c>
      <c r="Y46" s="70"/>
    </row>
    <row r="47" s="15" customFormat="1" ht="139.5" spans="1:25">
      <c r="A47" s="41">
        <v>38</v>
      </c>
      <c r="B47" s="41"/>
      <c r="C47" s="42" t="s">
        <v>240</v>
      </c>
      <c r="D47" s="42" t="s">
        <v>267</v>
      </c>
      <c r="E47" s="42" t="s">
        <v>35</v>
      </c>
      <c r="F47" s="43" t="s">
        <v>268</v>
      </c>
      <c r="G47" s="41"/>
      <c r="H47" s="48" t="s">
        <v>38</v>
      </c>
      <c r="I47" s="41" t="s">
        <v>39</v>
      </c>
      <c r="J47" s="42" t="s">
        <v>40</v>
      </c>
      <c r="K47" s="41">
        <f>SUM(L47:U47)</f>
        <v>535</v>
      </c>
      <c r="L47" s="41">
        <v>500</v>
      </c>
      <c r="M47" s="41"/>
      <c r="N47" s="41"/>
      <c r="O47" s="41"/>
      <c r="P47" s="41"/>
      <c r="Q47" s="41"/>
      <c r="R47" s="41"/>
      <c r="S47" s="41"/>
      <c r="T47" s="41">
        <v>35</v>
      </c>
      <c r="U47" s="41"/>
      <c r="V47" s="42" t="s">
        <v>269</v>
      </c>
      <c r="W47" s="58" t="s">
        <v>270</v>
      </c>
      <c r="X47" s="58" t="s">
        <v>271</v>
      </c>
      <c r="Y47" s="41"/>
    </row>
    <row r="48" s="15" customFormat="1" ht="325.5" spans="1:25">
      <c r="A48" s="41">
        <v>39</v>
      </c>
      <c r="B48" s="41"/>
      <c r="C48" s="42" t="s">
        <v>240</v>
      </c>
      <c r="D48" s="41" t="s">
        <v>272</v>
      </c>
      <c r="E48" s="42" t="s">
        <v>35</v>
      </c>
      <c r="F48" s="43" t="s">
        <v>273</v>
      </c>
      <c r="G48" s="41"/>
      <c r="H48" s="42" t="s">
        <v>274</v>
      </c>
      <c r="I48" s="41" t="s">
        <v>39</v>
      </c>
      <c r="J48" s="42" t="s">
        <v>109</v>
      </c>
      <c r="K48" s="41">
        <f t="shared" ref="K48:K53" si="5">SUM(L48:U48)</f>
        <v>845</v>
      </c>
      <c r="L48" s="41">
        <v>790</v>
      </c>
      <c r="M48" s="41"/>
      <c r="N48" s="41"/>
      <c r="O48" s="41"/>
      <c r="P48" s="41"/>
      <c r="Q48" s="41"/>
      <c r="R48" s="41"/>
      <c r="S48" s="41"/>
      <c r="T48" s="41">
        <v>55</v>
      </c>
      <c r="U48" s="41"/>
      <c r="V48" s="42" t="s">
        <v>275</v>
      </c>
      <c r="W48" s="45" t="s">
        <v>276</v>
      </c>
      <c r="X48" s="46" t="s">
        <v>277</v>
      </c>
      <c r="Y48" s="41"/>
    </row>
    <row r="49" s="15" customFormat="1" ht="302.25" spans="1:25">
      <c r="A49" s="41">
        <v>40</v>
      </c>
      <c r="B49" s="41"/>
      <c r="C49" s="42" t="s">
        <v>240</v>
      </c>
      <c r="D49" s="42" t="s">
        <v>278</v>
      </c>
      <c r="E49" s="42" t="s">
        <v>35</v>
      </c>
      <c r="F49" s="47" t="s">
        <v>279</v>
      </c>
      <c r="G49" s="41"/>
      <c r="H49" s="42" t="s">
        <v>280</v>
      </c>
      <c r="I49" s="41" t="s">
        <v>39</v>
      </c>
      <c r="J49" s="42" t="s">
        <v>109</v>
      </c>
      <c r="K49" s="53">
        <f t="shared" si="5"/>
        <v>455</v>
      </c>
      <c r="L49" s="41"/>
      <c r="M49" s="41">
        <v>400</v>
      </c>
      <c r="N49" s="41"/>
      <c r="O49" s="41"/>
      <c r="P49" s="41"/>
      <c r="Q49" s="41"/>
      <c r="R49" s="41"/>
      <c r="S49" s="41"/>
      <c r="T49" s="41"/>
      <c r="U49" s="41">
        <v>55</v>
      </c>
      <c r="V49" s="47" t="s">
        <v>281</v>
      </c>
      <c r="W49" s="72" t="s">
        <v>282</v>
      </c>
      <c r="X49" s="62" t="s">
        <v>283</v>
      </c>
      <c r="Y49" s="53"/>
    </row>
    <row r="50" s="15" customFormat="1" ht="302.25" spans="1:25">
      <c r="A50" s="41">
        <v>41</v>
      </c>
      <c r="B50" s="41"/>
      <c r="C50" s="42" t="s">
        <v>240</v>
      </c>
      <c r="D50" s="42" t="s">
        <v>284</v>
      </c>
      <c r="E50" s="42" t="s">
        <v>35</v>
      </c>
      <c r="F50" s="43" t="s">
        <v>285</v>
      </c>
      <c r="G50" s="41"/>
      <c r="H50" s="42" t="s">
        <v>286</v>
      </c>
      <c r="I50" s="41" t="s">
        <v>39</v>
      </c>
      <c r="J50" s="42" t="s">
        <v>109</v>
      </c>
      <c r="K50" s="41">
        <f t="shared" si="5"/>
        <v>400</v>
      </c>
      <c r="L50" s="41"/>
      <c r="M50" s="41">
        <v>400</v>
      </c>
      <c r="N50" s="41"/>
      <c r="O50" s="41"/>
      <c r="P50" s="41"/>
      <c r="Q50" s="41"/>
      <c r="R50" s="41"/>
      <c r="S50" s="41"/>
      <c r="T50" s="41"/>
      <c r="U50" s="41"/>
      <c r="V50" s="42" t="s">
        <v>287</v>
      </c>
      <c r="W50" s="72" t="s">
        <v>288</v>
      </c>
      <c r="X50" s="61" t="s">
        <v>289</v>
      </c>
      <c r="Y50" s="41"/>
    </row>
    <row r="51" s="15" customFormat="1" ht="279" spans="1:25">
      <c r="A51" s="41">
        <v>42</v>
      </c>
      <c r="B51" s="41"/>
      <c r="C51" s="42" t="s">
        <v>240</v>
      </c>
      <c r="D51" s="42" t="s">
        <v>290</v>
      </c>
      <c r="E51" s="42" t="s">
        <v>35</v>
      </c>
      <c r="F51" s="43" t="s">
        <v>291</v>
      </c>
      <c r="G51" s="41"/>
      <c r="H51" s="42" t="s">
        <v>274</v>
      </c>
      <c r="I51" s="41" t="s">
        <v>39</v>
      </c>
      <c r="J51" s="42" t="s">
        <v>109</v>
      </c>
      <c r="K51" s="41">
        <f t="shared" si="5"/>
        <v>260</v>
      </c>
      <c r="L51" s="41">
        <v>260</v>
      </c>
      <c r="M51" s="41"/>
      <c r="N51" s="41"/>
      <c r="O51" s="41"/>
      <c r="P51" s="41"/>
      <c r="Q51" s="41"/>
      <c r="R51" s="41"/>
      <c r="S51" s="41"/>
      <c r="T51" s="41"/>
      <c r="U51" s="41"/>
      <c r="V51" s="42" t="s">
        <v>292</v>
      </c>
      <c r="W51" s="72" t="s">
        <v>293</v>
      </c>
      <c r="X51" s="62" t="s">
        <v>294</v>
      </c>
      <c r="Y51" s="41"/>
    </row>
    <row r="52" s="15" customFormat="1" ht="279" spans="1:25">
      <c r="A52" s="41">
        <v>43</v>
      </c>
      <c r="B52" s="41"/>
      <c r="C52" s="42" t="s">
        <v>240</v>
      </c>
      <c r="D52" s="42" t="s">
        <v>295</v>
      </c>
      <c r="E52" s="42" t="s">
        <v>35</v>
      </c>
      <c r="F52" s="43" t="s">
        <v>296</v>
      </c>
      <c r="G52" s="41"/>
      <c r="H52" s="42" t="s">
        <v>297</v>
      </c>
      <c r="I52" s="41" t="s">
        <v>39</v>
      </c>
      <c r="J52" s="42" t="s">
        <v>109</v>
      </c>
      <c r="K52" s="41">
        <f t="shared" si="5"/>
        <v>280</v>
      </c>
      <c r="L52" s="41">
        <v>280</v>
      </c>
      <c r="M52" s="41"/>
      <c r="N52" s="41"/>
      <c r="O52" s="41"/>
      <c r="P52" s="41"/>
      <c r="Q52" s="41"/>
      <c r="R52" s="41"/>
      <c r="S52" s="41"/>
      <c r="T52" s="41"/>
      <c r="U52" s="41"/>
      <c r="V52" s="42" t="s">
        <v>298</v>
      </c>
      <c r="W52" s="72" t="s">
        <v>299</v>
      </c>
      <c r="X52" s="61" t="s">
        <v>300</v>
      </c>
      <c r="Y52" s="41"/>
    </row>
    <row r="53" s="15" customFormat="1" ht="255.75" spans="1:25">
      <c r="A53" s="41">
        <v>44</v>
      </c>
      <c r="B53" s="41"/>
      <c r="C53" s="42" t="s">
        <v>240</v>
      </c>
      <c r="D53" s="42" t="s">
        <v>301</v>
      </c>
      <c r="E53" s="42" t="s">
        <v>35</v>
      </c>
      <c r="F53" s="52" t="s">
        <v>302</v>
      </c>
      <c r="G53" s="41"/>
      <c r="H53" s="42" t="s">
        <v>303</v>
      </c>
      <c r="I53" s="41" t="s">
        <v>39</v>
      </c>
      <c r="J53" s="42" t="s">
        <v>304</v>
      </c>
      <c r="K53" s="53">
        <f t="shared" si="5"/>
        <v>428</v>
      </c>
      <c r="L53" s="41"/>
      <c r="M53" s="41">
        <v>400</v>
      </c>
      <c r="N53" s="41"/>
      <c r="O53" s="41"/>
      <c r="P53" s="41"/>
      <c r="Q53" s="41"/>
      <c r="R53" s="41"/>
      <c r="S53" s="41"/>
      <c r="T53" s="41"/>
      <c r="U53" s="41">
        <v>28</v>
      </c>
      <c r="V53" s="42" t="s">
        <v>305</v>
      </c>
      <c r="W53" s="61" t="s">
        <v>306</v>
      </c>
      <c r="X53" s="73" t="s">
        <v>307</v>
      </c>
      <c r="Y53" s="53"/>
    </row>
    <row r="54" s="15" customFormat="1" ht="139.5" spans="1:25">
      <c r="A54" s="41">
        <v>45</v>
      </c>
      <c r="B54" s="41"/>
      <c r="C54" s="42" t="s">
        <v>240</v>
      </c>
      <c r="D54" s="42" t="s">
        <v>308</v>
      </c>
      <c r="E54" s="42" t="s">
        <v>35</v>
      </c>
      <c r="F54" s="43" t="s">
        <v>309</v>
      </c>
      <c r="G54" s="41"/>
      <c r="H54" s="42" t="s">
        <v>310</v>
      </c>
      <c r="I54" s="41" t="s">
        <v>39</v>
      </c>
      <c r="J54" s="42" t="s">
        <v>311</v>
      </c>
      <c r="K54" s="41">
        <f t="shared" ref="K54:K84" si="6">SUM(L54:U54)</f>
        <v>30</v>
      </c>
      <c r="L54" s="41">
        <v>30</v>
      </c>
      <c r="M54" s="41"/>
      <c r="N54" s="41"/>
      <c r="O54" s="41"/>
      <c r="P54" s="41"/>
      <c r="Q54" s="41"/>
      <c r="R54" s="41"/>
      <c r="S54" s="41"/>
      <c r="T54" s="41"/>
      <c r="U54" s="41"/>
      <c r="V54" s="42" t="s">
        <v>312</v>
      </c>
      <c r="W54" s="61" t="s">
        <v>313</v>
      </c>
      <c r="X54" s="61" t="s">
        <v>314</v>
      </c>
      <c r="Y54" s="41"/>
    </row>
    <row r="55" s="15" customFormat="1" ht="302.25" spans="1:25">
      <c r="A55" s="41">
        <v>46</v>
      </c>
      <c r="B55" s="41"/>
      <c r="C55" s="42" t="s">
        <v>240</v>
      </c>
      <c r="D55" s="42" t="s">
        <v>315</v>
      </c>
      <c r="E55" s="42" t="s">
        <v>35</v>
      </c>
      <c r="F55" s="43" t="s">
        <v>316</v>
      </c>
      <c r="G55" s="41"/>
      <c r="H55" s="42" t="s">
        <v>310</v>
      </c>
      <c r="I55" s="41" t="s">
        <v>39</v>
      </c>
      <c r="J55" s="42" t="s">
        <v>311</v>
      </c>
      <c r="K55" s="41">
        <f t="shared" si="6"/>
        <v>858</v>
      </c>
      <c r="L55" s="41">
        <v>858</v>
      </c>
      <c r="M55" s="41"/>
      <c r="N55" s="41"/>
      <c r="O55" s="41"/>
      <c r="P55" s="41"/>
      <c r="Q55" s="41"/>
      <c r="R55" s="41"/>
      <c r="S55" s="41"/>
      <c r="T55" s="41"/>
      <c r="U55" s="41"/>
      <c r="V55" s="42" t="s">
        <v>317</v>
      </c>
      <c r="W55" s="61" t="s">
        <v>318</v>
      </c>
      <c r="X55" s="62" t="s">
        <v>319</v>
      </c>
      <c r="Y55" s="41"/>
    </row>
    <row r="56" s="15" customFormat="1" ht="93" spans="1:25">
      <c r="A56" s="41">
        <v>47</v>
      </c>
      <c r="B56" s="41"/>
      <c r="C56" s="42" t="s">
        <v>240</v>
      </c>
      <c r="D56" s="44" t="s">
        <v>320</v>
      </c>
      <c r="E56" s="42" t="s">
        <v>35</v>
      </c>
      <c r="F56" s="43" t="s">
        <v>321</v>
      </c>
      <c r="G56" s="41"/>
      <c r="H56" s="42" t="s">
        <v>322</v>
      </c>
      <c r="I56" s="41" t="s">
        <v>39</v>
      </c>
      <c r="J56" s="55" t="s">
        <v>323</v>
      </c>
      <c r="K56" s="41">
        <f t="shared" si="6"/>
        <v>138</v>
      </c>
      <c r="L56" s="41">
        <v>125</v>
      </c>
      <c r="M56" s="41"/>
      <c r="N56" s="41"/>
      <c r="O56" s="41"/>
      <c r="P56" s="41"/>
      <c r="Q56" s="41"/>
      <c r="R56" s="41"/>
      <c r="S56" s="41"/>
      <c r="T56" s="41">
        <v>13</v>
      </c>
      <c r="U56" s="41"/>
      <c r="V56" s="42" t="s">
        <v>324</v>
      </c>
      <c r="W56" s="60" t="s">
        <v>325</v>
      </c>
      <c r="X56" s="60" t="s">
        <v>326</v>
      </c>
      <c r="Y56" s="70"/>
    </row>
    <row r="57" s="15" customFormat="1" ht="255.75" spans="1:25">
      <c r="A57" s="41">
        <v>48</v>
      </c>
      <c r="B57" s="41"/>
      <c r="C57" s="42" t="s">
        <v>240</v>
      </c>
      <c r="D57" s="42" t="s">
        <v>327</v>
      </c>
      <c r="E57" s="42" t="s">
        <v>261</v>
      </c>
      <c r="F57" s="47" t="s">
        <v>328</v>
      </c>
      <c r="G57" s="41"/>
      <c r="H57" s="42" t="s">
        <v>329</v>
      </c>
      <c r="I57" s="41" t="s">
        <v>39</v>
      </c>
      <c r="J57" s="42" t="s">
        <v>166</v>
      </c>
      <c r="K57" s="53">
        <f t="shared" si="6"/>
        <v>246</v>
      </c>
      <c r="L57" s="41">
        <v>230</v>
      </c>
      <c r="M57" s="41"/>
      <c r="N57" s="41"/>
      <c r="O57" s="41"/>
      <c r="P57" s="41"/>
      <c r="Q57" s="41"/>
      <c r="R57" s="41"/>
      <c r="S57" s="41"/>
      <c r="T57" s="41">
        <v>16</v>
      </c>
      <c r="U57" s="41"/>
      <c r="V57" s="42" t="s">
        <v>330</v>
      </c>
      <c r="W57" s="61" t="s">
        <v>331</v>
      </c>
      <c r="X57" s="62" t="s">
        <v>332</v>
      </c>
      <c r="Y57" s="53"/>
    </row>
    <row r="58" s="15" customFormat="1" ht="186" spans="1:25">
      <c r="A58" s="41">
        <v>49</v>
      </c>
      <c r="B58" s="41"/>
      <c r="C58" s="42" t="s">
        <v>240</v>
      </c>
      <c r="D58" s="44" t="s">
        <v>333</v>
      </c>
      <c r="E58" s="42" t="s">
        <v>35</v>
      </c>
      <c r="F58" s="43" t="s">
        <v>334</v>
      </c>
      <c r="G58" s="41"/>
      <c r="H58" s="42" t="s">
        <v>335</v>
      </c>
      <c r="I58" s="41" t="s">
        <v>39</v>
      </c>
      <c r="J58" s="42" t="s">
        <v>166</v>
      </c>
      <c r="K58" s="53">
        <f t="shared" si="6"/>
        <v>250</v>
      </c>
      <c r="L58" s="41">
        <v>230</v>
      </c>
      <c r="M58" s="41"/>
      <c r="N58" s="41"/>
      <c r="O58" s="41"/>
      <c r="P58" s="41"/>
      <c r="Q58" s="41"/>
      <c r="R58" s="41"/>
      <c r="S58" s="41"/>
      <c r="T58" s="41">
        <v>20</v>
      </c>
      <c r="U58" s="41"/>
      <c r="V58" s="42" t="s">
        <v>336</v>
      </c>
      <c r="W58" s="46" t="s">
        <v>337</v>
      </c>
      <c r="X58" s="46" t="s">
        <v>338</v>
      </c>
      <c r="Y58" s="53"/>
    </row>
    <row r="59" s="15" customFormat="1" ht="409.5" spans="1:25">
      <c r="A59" s="41">
        <v>50</v>
      </c>
      <c r="B59" s="41"/>
      <c r="C59" s="42" t="s">
        <v>240</v>
      </c>
      <c r="D59" s="42" t="s">
        <v>339</v>
      </c>
      <c r="E59" s="42" t="s">
        <v>35</v>
      </c>
      <c r="F59" s="47" t="s">
        <v>340</v>
      </c>
      <c r="G59" s="41"/>
      <c r="H59" s="42" t="s">
        <v>341</v>
      </c>
      <c r="I59" s="41" t="s">
        <v>39</v>
      </c>
      <c r="J59" s="42" t="s">
        <v>185</v>
      </c>
      <c r="K59" s="53">
        <f t="shared" si="6"/>
        <v>320</v>
      </c>
      <c r="L59" s="41">
        <v>320</v>
      </c>
      <c r="M59" s="41"/>
      <c r="N59" s="41"/>
      <c r="O59" s="41"/>
      <c r="P59" s="41"/>
      <c r="Q59" s="41"/>
      <c r="R59" s="41"/>
      <c r="S59" s="41"/>
      <c r="T59" s="41"/>
      <c r="U59" s="41"/>
      <c r="V59" s="42" t="s">
        <v>342</v>
      </c>
      <c r="W59" s="66" t="s">
        <v>343</v>
      </c>
      <c r="X59" s="68" t="s">
        <v>344</v>
      </c>
      <c r="Y59" s="53"/>
    </row>
    <row r="60" s="15" customFormat="1" ht="325.5" spans="1:25">
      <c r="A60" s="41">
        <v>51</v>
      </c>
      <c r="B60" s="41"/>
      <c r="C60" s="42" t="s">
        <v>240</v>
      </c>
      <c r="D60" s="42" t="s">
        <v>345</v>
      </c>
      <c r="E60" s="42" t="s">
        <v>35</v>
      </c>
      <c r="F60" s="43" t="s">
        <v>346</v>
      </c>
      <c r="G60" s="41"/>
      <c r="H60" s="42" t="s">
        <v>347</v>
      </c>
      <c r="I60" s="41" t="s">
        <v>39</v>
      </c>
      <c r="J60" s="42" t="s">
        <v>204</v>
      </c>
      <c r="K60" s="41">
        <f t="shared" si="6"/>
        <v>39</v>
      </c>
      <c r="L60" s="41">
        <v>39</v>
      </c>
      <c r="M60" s="41"/>
      <c r="N60" s="41"/>
      <c r="O60" s="41"/>
      <c r="P60" s="41"/>
      <c r="Q60" s="41"/>
      <c r="R60" s="41"/>
      <c r="S60" s="41"/>
      <c r="T60" s="41"/>
      <c r="U60" s="41"/>
      <c r="V60" s="42" t="s">
        <v>348</v>
      </c>
      <c r="W60" s="66" t="s">
        <v>349</v>
      </c>
      <c r="X60" s="62" t="s">
        <v>350</v>
      </c>
      <c r="Y60" s="41"/>
    </row>
    <row r="61" s="15" customFormat="1" ht="325.5" spans="1:25">
      <c r="A61" s="41">
        <v>52</v>
      </c>
      <c r="B61" s="41"/>
      <c r="C61" s="42" t="s">
        <v>240</v>
      </c>
      <c r="D61" s="42" t="s">
        <v>351</v>
      </c>
      <c r="E61" s="42" t="s">
        <v>35</v>
      </c>
      <c r="F61" s="47" t="s">
        <v>352</v>
      </c>
      <c r="G61" s="41"/>
      <c r="H61" s="42" t="s">
        <v>347</v>
      </c>
      <c r="I61" s="41" t="s">
        <v>39</v>
      </c>
      <c r="J61" s="42" t="s">
        <v>204</v>
      </c>
      <c r="K61" s="53">
        <f t="shared" si="6"/>
        <v>513.6</v>
      </c>
      <c r="L61" s="41"/>
      <c r="M61" s="41">
        <v>480</v>
      </c>
      <c r="N61" s="41"/>
      <c r="O61" s="41"/>
      <c r="P61" s="41"/>
      <c r="Q61" s="41"/>
      <c r="R61" s="41"/>
      <c r="S61" s="41"/>
      <c r="T61" s="41">
        <v>33.6</v>
      </c>
      <c r="U61" s="41"/>
      <c r="V61" s="42" t="s">
        <v>353</v>
      </c>
      <c r="W61" s="65" t="s">
        <v>354</v>
      </c>
      <c r="X61" s="42" t="s">
        <v>355</v>
      </c>
      <c r="Y61" s="53"/>
    </row>
    <row r="62" s="15" customFormat="1" ht="279" spans="1:25">
      <c r="A62" s="41">
        <v>53</v>
      </c>
      <c r="B62" s="41"/>
      <c r="C62" s="42" t="s">
        <v>240</v>
      </c>
      <c r="D62" s="42" t="s">
        <v>356</v>
      </c>
      <c r="E62" s="42" t="s">
        <v>35</v>
      </c>
      <c r="F62" s="47" t="s">
        <v>357</v>
      </c>
      <c r="G62" s="41"/>
      <c r="H62" s="42" t="s">
        <v>358</v>
      </c>
      <c r="I62" s="41" t="s">
        <v>39</v>
      </c>
      <c r="J62" s="42" t="s">
        <v>204</v>
      </c>
      <c r="K62" s="53">
        <f t="shared" si="6"/>
        <v>299.3</v>
      </c>
      <c r="L62" s="41"/>
      <c r="M62" s="41">
        <v>280</v>
      </c>
      <c r="N62" s="41"/>
      <c r="O62" s="41"/>
      <c r="P62" s="41"/>
      <c r="Q62" s="41"/>
      <c r="R62" s="41"/>
      <c r="S62" s="41"/>
      <c r="T62" s="41">
        <v>19.3</v>
      </c>
      <c r="U62" s="41"/>
      <c r="V62" s="42" t="s">
        <v>359</v>
      </c>
      <c r="W62" s="66" t="s">
        <v>360</v>
      </c>
      <c r="X62" s="61" t="s">
        <v>361</v>
      </c>
      <c r="Y62" s="53"/>
    </row>
    <row r="63" s="15" customFormat="1" ht="395.25" spans="1:25">
      <c r="A63" s="41">
        <v>54</v>
      </c>
      <c r="B63" s="41"/>
      <c r="C63" s="42" t="s">
        <v>240</v>
      </c>
      <c r="D63" s="44" t="s">
        <v>362</v>
      </c>
      <c r="E63" s="42" t="s">
        <v>35</v>
      </c>
      <c r="F63" s="43" t="s">
        <v>363</v>
      </c>
      <c r="G63" s="41"/>
      <c r="H63" s="42" t="s">
        <v>364</v>
      </c>
      <c r="I63" s="41" t="s">
        <v>39</v>
      </c>
      <c r="J63" s="42" t="s">
        <v>216</v>
      </c>
      <c r="K63" s="53">
        <f t="shared" si="6"/>
        <v>214</v>
      </c>
      <c r="L63" s="41">
        <v>200</v>
      </c>
      <c r="M63" s="41"/>
      <c r="N63" s="41"/>
      <c r="O63" s="41"/>
      <c r="P63" s="41"/>
      <c r="Q63" s="41"/>
      <c r="R63" s="41"/>
      <c r="S63" s="41"/>
      <c r="T63" s="41">
        <v>14</v>
      </c>
      <c r="U63" s="41"/>
      <c r="V63" s="42" t="s">
        <v>365</v>
      </c>
      <c r="W63" s="65" t="s">
        <v>366</v>
      </c>
      <c r="X63" s="46" t="s">
        <v>367</v>
      </c>
      <c r="Y63" s="53"/>
    </row>
    <row r="64" s="15" customFormat="1" ht="395.25" spans="1:25">
      <c r="A64" s="41">
        <v>55</v>
      </c>
      <c r="B64" s="41"/>
      <c r="C64" s="42" t="s">
        <v>240</v>
      </c>
      <c r="D64" s="42" t="s">
        <v>368</v>
      </c>
      <c r="E64" s="42" t="s">
        <v>35</v>
      </c>
      <c r="F64" s="43" t="s">
        <v>369</v>
      </c>
      <c r="G64" s="41"/>
      <c r="H64" s="42" t="s">
        <v>370</v>
      </c>
      <c r="I64" s="41" t="s">
        <v>39</v>
      </c>
      <c r="J64" s="42" t="s">
        <v>370</v>
      </c>
      <c r="K64" s="41">
        <f t="shared" si="6"/>
        <v>100</v>
      </c>
      <c r="L64" s="41">
        <v>100</v>
      </c>
      <c r="M64" s="41"/>
      <c r="N64" s="41"/>
      <c r="O64" s="41"/>
      <c r="P64" s="41"/>
      <c r="Q64" s="41"/>
      <c r="R64" s="41"/>
      <c r="S64" s="41"/>
      <c r="T64" s="41"/>
      <c r="U64" s="41"/>
      <c r="V64" s="42" t="s">
        <v>371</v>
      </c>
      <c r="W64" s="58" t="s">
        <v>372</v>
      </c>
      <c r="X64" s="42" t="s">
        <v>373</v>
      </c>
      <c r="Y64" s="41"/>
    </row>
    <row r="65" s="17" customFormat="1" ht="23.25" spans="1:25">
      <c r="A65" s="50" t="s">
        <v>374</v>
      </c>
      <c r="B65" s="40"/>
      <c r="C65" s="50" t="s">
        <v>375</v>
      </c>
      <c r="D65" s="40"/>
      <c r="E65" s="40"/>
      <c r="F65" s="51"/>
      <c r="G65" s="40"/>
      <c r="H65" s="40"/>
      <c r="I65" s="40"/>
      <c r="J65" s="40"/>
      <c r="K65" s="40">
        <f t="shared" si="6"/>
        <v>9686.85</v>
      </c>
      <c r="L65" s="40">
        <f>SUM(L66:L83)</f>
        <v>1410</v>
      </c>
      <c r="M65" s="40">
        <f t="shared" ref="M65:U65" si="7">SUM(M66:M83)</f>
        <v>500</v>
      </c>
      <c r="N65" s="40">
        <f t="shared" si="7"/>
        <v>0</v>
      </c>
      <c r="O65" s="40">
        <f t="shared" si="7"/>
        <v>0</v>
      </c>
      <c r="P65" s="40">
        <f t="shared" si="7"/>
        <v>6060</v>
      </c>
      <c r="Q65" s="40">
        <f t="shared" si="7"/>
        <v>650</v>
      </c>
      <c r="R65" s="40">
        <f t="shared" si="7"/>
        <v>0</v>
      </c>
      <c r="S65" s="40">
        <f t="shared" si="7"/>
        <v>300</v>
      </c>
      <c r="T65" s="40">
        <f t="shared" si="7"/>
        <v>766.85</v>
      </c>
      <c r="U65" s="40">
        <f t="shared" si="7"/>
        <v>0</v>
      </c>
      <c r="V65" s="40"/>
      <c r="W65" s="69"/>
      <c r="X65" s="40"/>
      <c r="Y65" s="40"/>
    </row>
    <row r="66" s="15" customFormat="1" ht="325.5" spans="1:25">
      <c r="A66" s="41">
        <v>56</v>
      </c>
      <c r="B66" s="41"/>
      <c r="C66" s="42" t="s">
        <v>375</v>
      </c>
      <c r="D66" s="42" t="s">
        <v>376</v>
      </c>
      <c r="E66" s="42" t="s">
        <v>35</v>
      </c>
      <c r="F66" s="43" t="s">
        <v>377</v>
      </c>
      <c r="G66" s="41"/>
      <c r="H66" s="42" t="s">
        <v>378</v>
      </c>
      <c r="I66" s="41" t="s">
        <v>39</v>
      </c>
      <c r="J66" s="42" t="s">
        <v>40</v>
      </c>
      <c r="K66" s="41">
        <f t="shared" si="6"/>
        <v>2675</v>
      </c>
      <c r="L66" s="41"/>
      <c r="M66" s="41"/>
      <c r="N66" s="41"/>
      <c r="O66" s="41"/>
      <c r="P66" s="41">
        <v>2500</v>
      </c>
      <c r="Q66" s="41"/>
      <c r="R66" s="41"/>
      <c r="S66" s="41"/>
      <c r="T66" s="41">
        <v>175</v>
      </c>
      <c r="U66" s="41"/>
      <c r="V66" s="42" t="s">
        <v>379</v>
      </c>
      <c r="W66" s="45" t="s">
        <v>380</v>
      </c>
      <c r="X66" s="46" t="s">
        <v>381</v>
      </c>
      <c r="Y66" s="41"/>
    </row>
    <row r="67" s="15" customFormat="1" ht="139.5" spans="1:25">
      <c r="A67" s="41">
        <v>57</v>
      </c>
      <c r="B67" s="41"/>
      <c r="C67" s="42" t="s">
        <v>375</v>
      </c>
      <c r="D67" s="43" t="s">
        <v>382</v>
      </c>
      <c r="E67" s="42" t="s">
        <v>35</v>
      </c>
      <c r="F67" s="43" t="s">
        <v>383</v>
      </c>
      <c r="G67" s="41"/>
      <c r="H67" s="42" t="s">
        <v>73</v>
      </c>
      <c r="I67" s="41" t="s">
        <v>39</v>
      </c>
      <c r="J67" s="42" t="s">
        <v>40</v>
      </c>
      <c r="K67" s="41">
        <f t="shared" si="6"/>
        <v>321</v>
      </c>
      <c r="L67" s="41">
        <v>300</v>
      </c>
      <c r="M67" s="41"/>
      <c r="N67" s="41"/>
      <c r="O67" s="41"/>
      <c r="P67" s="41"/>
      <c r="Q67" s="41"/>
      <c r="R67" s="41"/>
      <c r="S67" s="41"/>
      <c r="T67" s="41">
        <v>21</v>
      </c>
      <c r="U67" s="41"/>
      <c r="V67" s="42" t="s">
        <v>73</v>
      </c>
      <c r="W67" s="46" t="s">
        <v>384</v>
      </c>
      <c r="X67" s="46" t="s">
        <v>385</v>
      </c>
      <c r="Y67" s="41"/>
    </row>
    <row r="68" s="15" customFormat="1" ht="302.25" spans="1:25">
      <c r="A68" s="41">
        <v>58</v>
      </c>
      <c r="B68" s="41"/>
      <c r="C68" s="42" t="s">
        <v>375</v>
      </c>
      <c r="D68" s="42" t="s">
        <v>386</v>
      </c>
      <c r="E68" s="42" t="s">
        <v>35</v>
      </c>
      <c r="F68" s="43" t="s">
        <v>387</v>
      </c>
      <c r="G68" s="41"/>
      <c r="H68" s="42" t="s">
        <v>388</v>
      </c>
      <c r="I68" s="41" t="s">
        <v>39</v>
      </c>
      <c r="J68" s="55" t="s">
        <v>256</v>
      </c>
      <c r="K68" s="41">
        <f t="shared" si="6"/>
        <v>420</v>
      </c>
      <c r="L68" s="41"/>
      <c r="M68" s="41"/>
      <c r="N68" s="41"/>
      <c r="O68" s="41"/>
      <c r="P68" s="41">
        <v>420</v>
      </c>
      <c r="Q68" s="41"/>
      <c r="R68" s="41"/>
      <c r="S68" s="41"/>
      <c r="T68" s="41"/>
      <c r="U68" s="41"/>
      <c r="V68" s="42" t="s">
        <v>389</v>
      </c>
      <c r="W68" s="65" t="s">
        <v>390</v>
      </c>
      <c r="X68" s="45" t="s">
        <v>391</v>
      </c>
      <c r="Y68" s="41"/>
    </row>
    <row r="69" s="15" customFormat="1" ht="302.25" spans="1:25">
      <c r="A69" s="41">
        <v>59</v>
      </c>
      <c r="B69" s="41"/>
      <c r="C69" s="42" t="s">
        <v>375</v>
      </c>
      <c r="D69" s="42" t="s">
        <v>392</v>
      </c>
      <c r="E69" s="42" t="s">
        <v>35</v>
      </c>
      <c r="F69" s="43" t="s">
        <v>393</v>
      </c>
      <c r="G69" s="41"/>
      <c r="H69" s="42" t="s">
        <v>394</v>
      </c>
      <c r="I69" s="41" t="s">
        <v>39</v>
      </c>
      <c r="J69" s="42" t="s">
        <v>395</v>
      </c>
      <c r="K69" s="41">
        <f t="shared" si="6"/>
        <v>570</v>
      </c>
      <c r="L69" s="41"/>
      <c r="M69" s="41"/>
      <c r="N69" s="41"/>
      <c r="O69" s="41"/>
      <c r="P69" s="41">
        <v>530</v>
      </c>
      <c r="Q69" s="41"/>
      <c r="R69" s="41"/>
      <c r="S69" s="41"/>
      <c r="T69" s="41">
        <v>40</v>
      </c>
      <c r="U69" s="41"/>
      <c r="V69" s="41" t="s">
        <v>396</v>
      </c>
      <c r="W69" s="46" t="s">
        <v>397</v>
      </c>
      <c r="X69" s="46" t="s">
        <v>398</v>
      </c>
      <c r="Y69" s="41"/>
    </row>
    <row r="70" s="15" customFormat="1" ht="325.5" spans="1:25">
      <c r="A70" s="41">
        <v>60</v>
      </c>
      <c r="B70" s="41"/>
      <c r="C70" s="42" t="s">
        <v>375</v>
      </c>
      <c r="D70" s="42" t="s">
        <v>399</v>
      </c>
      <c r="E70" s="42" t="s">
        <v>35</v>
      </c>
      <c r="F70" s="43" t="s">
        <v>400</v>
      </c>
      <c r="G70" s="41"/>
      <c r="H70" s="42" t="s">
        <v>401</v>
      </c>
      <c r="I70" s="41" t="s">
        <v>39</v>
      </c>
      <c r="J70" s="42" t="s">
        <v>395</v>
      </c>
      <c r="K70" s="41">
        <f t="shared" si="6"/>
        <v>580</v>
      </c>
      <c r="L70" s="41">
        <v>130</v>
      </c>
      <c r="M70" s="41"/>
      <c r="N70" s="41"/>
      <c r="O70" s="41"/>
      <c r="P70" s="41"/>
      <c r="Q70" s="41"/>
      <c r="R70" s="41"/>
      <c r="S70" s="41">
        <v>300</v>
      </c>
      <c r="T70" s="41">
        <v>150</v>
      </c>
      <c r="U70" s="41"/>
      <c r="V70" s="42" t="s">
        <v>402</v>
      </c>
      <c r="W70" s="45" t="s">
        <v>403</v>
      </c>
      <c r="X70" s="46" t="s">
        <v>404</v>
      </c>
      <c r="Y70" s="41"/>
    </row>
    <row r="71" s="15" customFormat="1" ht="302.25" spans="1:25">
      <c r="A71" s="41">
        <v>61</v>
      </c>
      <c r="B71" s="41"/>
      <c r="C71" s="42" t="s">
        <v>375</v>
      </c>
      <c r="D71" s="42" t="s">
        <v>405</v>
      </c>
      <c r="E71" s="42" t="s">
        <v>35</v>
      </c>
      <c r="F71" s="43" t="s">
        <v>406</v>
      </c>
      <c r="G71" s="41"/>
      <c r="H71" s="42" t="s">
        <v>388</v>
      </c>
      <c r="I71" s="41" t="s">
        <v>39</v>
      </c>
      <c r="J71" s="42" t="s">
        <v>395</v>
      </c>
      <c r="K71" s="41">
        <f t="shared" si="6"/>
        <v>1600</v>
      </c>
      <c r="L71" s="41"/>
      <c r="M71" s="41"/>
      <c r="N71" s="41"/>
      <c r="O71" s="41"/>
      <c r="P71" s="41">
        <v>1480</v>
      </c>
      <c r="Q71" s="41"/>
      <c r="R71" s="41"/>
      <c r="S71" s="41"/>
      <c r="T71" s="41">
        <v>120</v>
      </c>
      <c r="U71" s="41"/>
      <c r="V71" s="42" t="s">
        <v>407</v>
      </c>
      <c r="W71" s="65" t="s">
        <v>408</v>
      </c>
      <c r="X71" s="58" t="s">
        <v>409</v>
      </c>
      <c r="Y71" s="41"/>
    </row>
    <row r="72" s="15" customFormat="1" ht="395.25" spans="1:25">
      <c r="A72" s="41">
        <v>62</v>
      </c>
      <c r="B72" s="41"/>
      <c r="C72" s="42" t="s">
        <v>375</v>
      </c>
      <c r="D72" s="42" t="s">
        <v>410</v>
      </c>
      <c r="E72" s="42" t="s">
        <v>35</v>
      </c>
      <c r="F72" s="43" t="s">
        <v>411</v>
      </c>
      <c r="G72" s="41"/>
      <c r="H72" s="42" t="s">
        <v>412</v>
      </c>
      <c r="I72" s="41" t="s">
        <v>39</v>
      </c>
      <c r="J72" s="42" t="s">
        <v>413</v>
      </c>
      <c r="K72" s="41">
        <f t="shared" si="6"/>
        <v>300</v>
      </c>
      <c r="L72" s="41"/>
      <c r="M72" s="41"/>
      <c r="N72" s="41"/>
      <c r="O72" s="41"/>
      <c r="P72" s="41"/>
      <c r="Q72" s="41">
        <v>300</v>
      </c>
      <c r="R72" s="41"/>
      <c r="S72" s="41"/>
      <c r="T72" s="41"/>
      <c r="U72" s="41"/>
      <c r="V72" s="42" t="s">
        <v>414</v>
      </c>
      <c r="W72" s="66" t="s">
        <v>415</v>
      </c>
      <c r="X72" s="67" t="s">
        <v>200</v>
      </c>
      <c r="Y72" s="41"/>
    </row>
    <row r="73" s="15" customFormat="1" ht="395.25" spans="1:25">
      <c r="A73" s="41">
        <v>63</v>
      </c>
      <c r="B73" s="41"/>
      <c r="C73" s="42" t="s">
        <v>375</v>
      </c>
      <c r="D73" s="42" t="s">
        <v>416</v>
      </c>
      <c r="E73" s="42" t="s">
        <v>35</v>
      </c>
      <c r="F73" s="47" t="s">
        <v>417</v>
      </c>
      <c r="G73" s="41"/>
      <c r="H73" s="42" t="s">
        <v>303</v>
      </c>
      <c r="I73" s="41" t="s">
        <v>39</v>
      </c>
      <c r="J73" s="42" t="s">
        <v>304</v>
      </c>
      <c r="K73" s="41">
        <f t="shared" si="6"/>
        <v>300</v>
      </c>
      <c r="L73" s="41">
        <v>300</v>
      </c>
      <c r="M73" s="41"/>
      <c r="N73" s="41"/>
      <c r="O73" s="41"/>
      <c r="P73" s="41"/>
      <c r="Q73" s="41"/>
      <c r="R73" s="41"/>
      <c r="S73" s="41"/>
      <c r="T73" s="41"/>
      <c r="U73" s="41"/>
      <c r="V73" s="42" t="s">
        <v>418</v>
      </c>
      <c r="W73" s="66" t="s">
        <v>419</v>
      </c>
      <c r="X73" s="67" t="s">
        <v>200</v>
      </c>
      <c r="Y73" s="41"/>
    </row>
    <row r="74" s="15" customFormat="1" ht="116.25" spans="1:25">
      <c r="A74" s="41">
        <v>64</v>
      </c>
      <c r="B74" s="41"/>
      <c r="C74" s="42" t="s">
        <v>375</v>
      </c>
      <c r="D74" s="41" t="s">
        <v>420</v>
      </c>
      <c r="E74" s="42" t="s">
        <v>35</v>
      </c>
      <c r="F74" s="58" t="s">
        <v>421</v>
      </c>
      <c r="G74" s="41"/>
      <c r="H74" s="42" t="s">
        <v>158</v>
      </c>
      <c r="I74" s="41" t="s">
        <v>39</v>
      </c>
      <c r="J74" s="42" t="s">
        <v>140</v>
      </c>
      <c r="K74" s="41">
        <f t="shared" si="6"/>
        <v>321</v>
      </c>
      <c r="L74" s="41"/>
      <c r="M74" s="41">
        <v>300</v>
      </c>
      <c r="N74" s="41"/>
      <c r="O74" s="41"/>
      <c r="P74" s="70"/>
      <c r="Q74" s="41"/>
      <c r="R74" s="41"/>
      <c r="S74" s="41"/>
      <c r="T74" s="41">
        <v>21</v>
      </c>
      <c r="U74" s="41"/>
      <c r="V74" s="42" t="s">
        <v>422</v>
      </c>
      <c r="W74" s="46" t="s">
        <v>423</v>
      </c>
      <c r="X74" s="46" t="s">
        <v>424</v>
      </c>
      <c r="Y74" s="41"/>
    </row>
    <row r="75" s="15" customFormat="1" ht="186" spans="1:25">
      <c r="A75" s="41">
        <v>65</v>
      </c>
      <c r="B75" s="41"/>
      <c r="C75" s="42" t="s">
        <v>375</v>
      </c>
      <c r="D75" s="42" t="s">
        <v>425</v>
      </c>
      <c r="E75" s="42" t="s">
        <v>35</v>
      </c>
      <c r="F75" s="47" t="s">
        <v>426</v>
      </c>
      <c r="G75" s="41"/>
      <c r="H75" s="47" t="s">
        <v>427</v>
      </c>
      <c r="I75" s="41" t="s">
        <v>39</v>
      </c>
      <c r="J75" s="42" t="s">
        <v>311</v>
      </c>
      <c r="K75" s="53">
        <f t="shared" si="6"/>
        <v>200</v>
      </c>
      <c r="L75" s="41">
        <v>200</v>
      </c>
      <c r="M75" s="41"/>
      <c r="N75" s="41"/>
      <c r="O75" s="41"/>
      <c r="P75" s="41"/>
      <c r="Q75" s="41"/>
      <c r="R75" s="41"/>
      <c r="S75" s="41"/>
      <c r="T75" s="41"/>
      <c r="U75" s="41"/>
      <c r="V75" s="42" t="s">
        <v>428</v>
      </c>
      <c r="W75" s="61" t="s">
        <v>429</v>
      </c>
      <c r="X75" s="62" t="s">
        <v>430</v>
      </c>
      <c r="Y75" s="53"/>
    </row>
    <row r="76" s="15" customFormat="1" ht="279" spans="1:25">
      <c r="A76" s="41">
        <v>66</v>
      </c>
      <c r="B76" s="41"/>
      <c r="C76" s="42" t="s">
        <v>375</v>
      </c>
      <c r="D76" s="41" t="s">
        <v>431</v>
      </c>
      <c r="E76" s="42" t="s">
        <v>35</v>
      </c>
      <c r="F76" s="43" t="s">
        <v>432</v>
      </c>
      <c r="G76" s="41"/>
      <c r="H76" s="42" t="s">
        <v>172</v>
      </c>
      <c r="I76" s="41" t="s">
        <v>39</v>
      </c>
      <c r="J76" s="42" t="s">
        <v>166</v>
      </c>
      <c r="K76" s="41">
        <f t="shared" si="6"/>
        <v>110.85</v>
      </c>
      <c r="L76" s="41">
        <v>100</v>
      </c>
      <c r="M76" s="41"/>
      <c r="N76" s="41"/>
      <c r="O76" s="41"/>
      <c r="P76" s="41"/>
      <c r="Q76" s="41"/>
      <c r="R76" s="41"/>
      <c r="S76" s="41"/>
      <c r="T76" s="41">
        <v>10.85</v>
      </c>
      <c r="U76" s="41"/>
      <c r="V76" s="42" t="s">
        <v>433</v>
      </c>
      <c r="W76" s="46" t="s">
        <v>434</v>
      </c>
      <c r="X76" s="46" t="s">
        <v>435</v>
      </c>
      <c r="Y76" s="41"/>
    </row>
    <row r="77" s="15" customFormat="1" ht="325.5" spans="1:25">
      <c r="A77" s="41">
        <v>67</v>
      </c>
      <c r="B77" s="41"/>
      <c r="C77" s="42" t="s">
        <v>375</v>
      </c>
      <c r="D77" s="42" t="s">
        <v>436</v>
      </c>
      <c r="E77" s="42" t="s">
        <v>35</v>
      </c>
      <c r="F77" s="47" t="s">
        <v>437</v>
      </c>
      <c r="G77" s="41"/>
      <c r="H77" s="42" t="s">
        <v>329</v>
      </c>
      <c r="I77" s="41" t="s">
        <v>39</v>
      </c>
      <c r="J77" s="42" t="s">
        <v>166</v>
      </c>
      <c r="K77" s="41">
        <f t="shared" si="6"/>
        <v>529</v>
      </c>
      <c r="L77" s="41">
        <v>380</v>
      </c>
      <c r="M77" s="41"/>
      <c r="N77" s="41"/>
      <c r="O77" s="41"/>
      <c r="P77" s="41"/>
      <c r="Q77" s="41"/>
      <c r="R77" s="41"/>
      <c r="S77" s="41"/>
      <c r="T77" s="41">
        <v>149</v>
      </c>
      <c r="U77" s="41"/>
      <c r="V77" s="67" t="s">
        <v>438</v>
      </c>
      <c r="W77" s="66" t="s">
        <v>439</v>
      </c>
      <c r="X77" s="67" t="s">
        <v>440</v>
      </c>
      <c r="Y77" s="41"/>
    </row>
    <row r="78" s="15" customFormat="1" ht="325.5" spans="1:25">
      <c r="A78" s="41">
        <v>68</v>
      </c>
      <c r="B78" s="41"/>
      <c r="C78" s="42" t="s">
        <v>375</v>
      </c>
      <c r="D78" s="42" t="s">
        <v>441</v>
      </c>
      <c r="E78" s="42" t="s">
        <v>35</v>
      </c>
      <c r="F78" s="43" t="s">
        <v>442</v>
      </c>
      <c r="G78" s="41"/>
      <c r="H78" s="42" t="s">
        <v>443</v>
      </c>
      <c r="I78" s="41" t="s">
        <v>39</v>
      </c>
      <c r="J78" s="55" t="s">
        <v>444</v>
      </c>
      <c r="K78" s="41">
        <f t="shared" si="6"/>
        <v>514</v>
      </c>
      <c r="L78" s="41"/>
      <c r="M78" s="41"/>
      <c r="N78" s="41"/>
      <c r="O78" s="41"/>
      <c r="P78" s="41">
        <v>480</v>
      </c>
      <c r="Q78" s="41"/>
      <c r="R78" s="41"/>
      <c r="S78" s="41"/>
      <c r="T78" s="41">
        <v>34</v>
      </c>
      <c r="U78" s="41"/>
      <c r="V78" s="42" t="s">
        <v>445</v>
      </c>
      <c r="W78" s="65" t="s">
        <v>446</v>
      </c>
      <c r="X78" s="58" t="s">
        <v>409</v>
      </c>
      <c r="Y78" s="41"/>
    </row>
    <row r="79" s="15" customFormat="1" ht="325.5" spans="1:25">
      <c r="A79" s="41">
        <v>69</v>
      </c>
      <c r="B79" s="41"/>
      <c r="C79" s="42" t="s">
        <v>375</v>
      </c>
      <c r="D79" s="42" t="s">
        <v>447</v>
      </c>
      <c r="E79" s="42" t="s">
        <v>35</v>
      </c>
      <c r="F79" s="43" t="s">
        <v>448</v>
      </c>
      <c r="G79" s="41"/>
      <c r="H79" s="42" t="s">
        <v>449</v>
      </c>
      <c r="I79" s="41" t="s">
        <v>39</v>
      </c>
      <c r="J79" s="42" t="s">
        <v>450</v>
      </c>
      <c r="K79" s="41">
        <f t="shared" si="6"/>
        <v>696</v>
      </c>
      <c r="L79" s="41"/>
      <c r="M79" s="41"/>
      <c r="N79" s="41"/>
      <c r="O79" s="41"/>
      <c r="P79" s="41">
        <v>650</v>
      </c>
      <c r="Q79" s="41"/>
      <c r="R79" s="41"/>
      <c r="S79" s="41" t="s">
        <v>451</v>
      </c>
      <c r="T79" s="41">
        <v>46</v>
      </c>
      <c r="U79" s="41"/>
      <c r="V79" s="42" t="s">
        <v>452</v>
      </c>
      <c r="W79" s="65" t="s">
        <v>453</v>
      </c>
      <c r="X79" s="58" t="s">
        <v>454</v>
      </c>
      <c r="Y79" s="41"/>
    </row>
    <row r="80" s="15" customFormat="1" ht="209.25" spans="1:25">
      <c r="A80" s="41">
        <v>70</v>
      </c>
      <c r="B80" s="41"/>
      <c r="C80" s="42" t="s">
        <v>375</v>
      </c>
      <c r="D80" s="42" t="s">
        <v>455</v>
      </c>
      <c r="E80" s="42" t="s">
        <v>35</v>
      </c>
      <c r="F80" s="47" t="s">
        <v>456</v>
      </c>
      <c r="G80" s="41"/>
      <c r="H80" s="42" t="s">
        <v>457</v>
      </c>
      <c r="I80" s="41" t="s">
        <v>39</v>
      </c>
      <c r="J80" s="42" t="s">
        <v>216</v>
      </c>
      <c r="K80" s="53">
        <f t="shared" si="6"/>
        <v>200</v>
      </c>
      <c r="L80" s="41"/>
      <c r="M80" s="41">
        <v>200</v>
      </c>
      <c r="N80" s="41"/>
      <c r="O80" s="41"/>
      <c r="P80" s="41"/>
      <c r="Q80" s="41"/>
      <c r="R80" s="41"/>
      <c r="S80" s="41"/>
      <c r="T80" s="41"/>
      <c r="U80" s="41"/>
      <c r="V80" s="42" t="s">
        <v>458</v>
      </c>
      <c r="W80" s="58" t="s">
        <v>218</v>
      </c>
      <c r="X80" s="42" t="s">
        <v>219</v>
      </c>
      <c r="Y80" s="53"/>
    </row>
    <row r="81" s="15" customFormat="1" ht="395.25" spans="1:25">
      <c r="A81" s="41">
        <v>71</v>
      </c>
      <c r="B81" s="41"/>
      <c r="C81" s="42" t="s">
        <v>375</v>
      </c>
      <c r="D81" s="42" t="s">
        <v>459</v>
      </c>
      <c r="E81" s="42" t="s">
        <v>35</v>
      </c>
      <c r="F81" s="47" t="s">
        <v>460</v>
      </c>
      <c r="G81" s="41"/>
      <c r="H81" s="42" t="s">
        <v>461</v>
      </c>
      <c r="I81" s="41" t="s">
        <v>39</v>
      </c>
      <c r="J81" s="42" t="s">
        <v>216</v>
      </c>
      <c r="K81" s="53">
        <f t="shared" si="6"/>
        <v>300</v>
      </c>
      <c r="L81" s="41"/>
      <c r="M81" s="41"/>
      <c r="N81" s="41"/>
      <c r="O81" s="41"/>
      <c r="P81" s="41"/>
      <c r="Q81" s="41">
        <v>300</v>
      </c>
      <c r="R81" s="41"/>
      <c r="S81" s="41"/>
      <c r="T81" s="41"/>
      <c r="U81" s="41"/>
      <c r="V81" s="42" t="s">
        <v>462</v>
      </c>
      <c r="W81" s="66" t="s">
        <v>463</v>
      </c>
      <c r="X81" s="67" t="s">
        <v>200</v>
      </c>
      <c r="Y81" s="53"/>
    </row>
    <row r="82" s="15" customFormat="1" ht="279" spans="1:25">
      <c r="A82" s="41">
        <v>72</v>
      </c>
      <c r="B82" s="41"/>
      <c r="C82" s="42" t="s">
        <v>375</v>
      </c>
      <c r="D82" s="41" t="s">
        <v>464</v>
      </c>
      <c r="E82" s="42" t="s">
        <v>35</v>
      </c>
      <c r="F82" s="43" t="s">
        <v>465</v>
      </c>
      <c r="G82" s="41"/>
      <c r="H82" s="42" t="s">
        <v>466</v>
      </c>
      <c r="I82" s="41" t="s">
        <v>39</v>
      </c>
      <c r="J82" s="42" t="s">
        <v>467</v>
      </c>
      <c r="K82" s="41">
        <f t="shared" si="6"/>
        <v>20</v>
      </c>
      <c r="L82" s="41"/>
      <c r="M82" s="41"/>
      <c r="N82" s="41"/>
      <c r="O82" s="41"/>
      <c r="P82" s="41"/>
      <c r="Q82" s="41">
        <v>20</v>
      </c>
      <c r="R82" s="41"/>
      <c r="S82" s="41"/>
      <c r="T82" s="41"/>
      <c r="U82" s="41"/>
      <c r="V82" s="42" t="s">
        <v>468</v>
      </c>
      <c r="W82" s="58" t="s">
        <v>469</v>
      </c>
      <c r="X82" s="42" t="s">
        <v>470</v>
      </c>
      <c r="Y82" s="41"/>
    </row>
    <row r="83" s="15" customFormat="1" ht="255.75" spans="1:25">
      <c r="A83" s="41">
        <v>73</v>
      </c>
      <c r="B83" s="41"/>
      <c r="C83" s="42" t="s">
        <v>375</v>
      </c>
      <c r="D83" s="41" t="s">
        <v>471</v>
      </c>
      <c r="E83" s="42" t="s">
        <v>35</v>
      </c>
      <c r="F83" s="43" t="s">
        <v>472</v>
      </c>
      <c r="G83" s="41"/>
      <c r="H83" s="42" t="s">
        <v>466</v>
      </c>
      <c r="I83" s="41" t="s">
        <v>39</v>
      </c>
      <c r="J83" s="42" t="s">
        <v>467</v>
      </c>
      <c r="K83" s="41">
        <f t="shared" si="6"/>
        <v>30</v>
      </c>
      <c r="L83" s="41"/>
      <c r="M83" s="41"/>
      <c r="N83" s="41"/>
      <c r="O83" s="41"/>
      <c r="P83" s="41"/>
      <c r="Q83" s="41">
        <v>30</v>
      </c>
      <c r="R83" s="41"/>
      <c r="S83" s="41"/>
      <c r="T83" s="41"/>
      <c r="U83" s="41"/>
      <c r="V83" s="42" t="s">
        <v>468</v>
      </c>
      <c r="W83" s="58" t="s">
        <v>473</v>
      </c>
      <c r="X83" s="42" t="s">
        <v>470</v>
      </c>
      <c r="Y83" s="41"/>
    </row>
    <row r="84" s="17" customFormat="1" ht="46.5" spans="1:25">
      <c r="A84" s="50" t="s">
        <v>474</v>
      </c>
      <c r="B84" s="40"/>
      <c r="C84" s="50" t="s">
        <v>475</v>
      </c>
      <c r="D84" s="40"/>
      <c r="E84" s="40"/>
      <c r="F84" s="51"/>
      <c r="G84" s="40"/>
      <c r="H84" s="40"/>
      <c r="I84" s="40"/>
      <c r="J84" s="40"/>
      <c r="K84" s="40">
        <f t="shared" si="6"/>
        <v>265</v>
      </c>
      <c r="L84" s="40">
        <f t="shared" ref="L84:U84" si="8">SUM(L85:L86)</f>
        <v>0</v>
      </c>
      <c r="M84" s="40">
        <f t="shared" si="8"/>
        <v>0</v>
      </c>
      <c r="N84" s="40">
        <f t="shared" si="8"/>
        <v>0</v>
      </c>
      <c r="O84" s="40">
        <f t="shared" si="8"/>
        <v>0</v>
      </c>
      <c r="P84" s="40">
        <f t="shared" si="8"/>
        <v>0</v>
      </c>
      <c r="Q84" s="40">
        <f t="shared" si="8"/>
        <v>265</v>
      </c>
      <c r="R84" s="40">
        <f t="shared" si="8"/>
        <v>0</v>
      </c>
      <c r="S84" s="40">
        <f t="shared" si="8"/>
        <v>0</v>
      </c>
      <c r="T84" s="40">
        <f t="shared" si="8"/>
        <v>0</v>
      </c>
      <c r="U84" s="40">
        <f t="shared" si="8"/>
        <v>0</v>
      </c>
      <c r="V84" s="40"/>
      <c r="W84" s="69"/>
      <c r="X84" s="40"/>
      <c r="Y84" s="40"/>
    </row>
    <row r="85" s="14" customFormat="1" ht="325.5" spans="1:25">
      <c r="A85" s="41">
        <v>74</v>
      </c>
      <c r="B85" s="41"/>
      <c r="C85" s="42" t="s">
        <v>476</v>
      </c>
      <c r="D85" s="41" t="s">
        <v>477</v>
      </c>
      <c r="E85" s="42" t="s">
        <v>35</v>
      </c>
      <c r="F85" s="58" t="s">
        <v>478</v>
      </c>
      <c r="G85" s="41"/>
      <c r="H85" s="42" t="s">
        <v>479</v>
      </c>
      <c r="I85" s="41" t="s">
        <v>39</v>
      </c>
      <c r="J85" s="42" t="s">
        <v>40</v>
      </c>
      <c r="K85" s="41">
        <v>220</v>
      </c>
      <c r="L85" s="41"/>
      <c r="M85" s="41"/>
      <c r="N85" s="41"/>
      <c r="O85" s="41"/>
      <c r="P85" s="41"/>
      <c r="Q85" s="41">
        <v>220</v>
      </c>
      <c r="R85" s="41"/>
      <c r="S85" s="84"/>
      <c r="T85" s="41"/>
      <c r="U85" s="41"/>
      <c r="V85" s="42" t="s">
        <v>480</v>
      </c>
      <c r="W85" s="58" t="s">
        <v>481</v>
      </c>
      <c r="X85" s="58" t="s">
        <v>482</v>
      </c>
      <c r="Y85" s="41"/>
    </row>
    <row r="86" s="15" customFormat="1" ht="409.5" spans="1:25">
      <c r="A86" s="41">
        <v>75</v>
      </c>
      <c r="B86" s="41"/>
      <c r="C86" s="42" t="s">
        <v>476</v>
      </c>
      <c r="D86" s="42" t="s">
        <v>483</v>
      </c>
      <c r="E86" s="42" t="s">
        <v>35</v>
      </c>
      <c r="F86" s="42" t="s">
        <v>484</v>
      </c>
      <c r="G86" s="41"/>
      <c r="H86" s="42" t="s">
        <v>485</v>
      </c>
      <c r="I86" s="41" t="s">
        <v>39</v>
      </c>
      <c r="J86" s="42" t="s">
        <v>485</v>
      </c>
      <c r="K86" s="41">
        <f>SUM(L86:U86)</f>
        <v>45</v>
      </c>
      <c r="L86" s="41"/>
      <c r="M86" s="41"/>
      <c r="N86" s="41"/>
      <c r="O86" s="41"/>
      <c r="P86" s="41"/>
      <c r="Q86" s="41">
        <v>45</v>
      </c>
      <c r="R86" s="41"/>
      <c r="S86" s="41"/>
      <c r="T86" s="41"/>
      <c r="U86" s="41"/>
      <c r="V86" s="42" t="s">
        <v>486</v>
      </c>
      <c r="W86" s="85" t="s">
        <v>487</v>
      </c>
      <c r="X86" s="86" t="s">
        <v>488</v>
      </c>
      <c r="Y86" s="41"/>
    </row>
    <row r="87" s="14" customFormat="1" ht="23.25" spans="1:25">
      <c r="A87" s="50" t="s">
        <v>489</v>
      </c>
      <c r="B87" s="40"/>
      <c r="C87" s="50" t="s">
        <v>490</v>
      </c>
      <c r="D87" s="40"/>
      <c r="E87" s="40"/>
      <c r="F87" s="51"/>
      <c r="G87" s="40"/>
      <c r="H87" s="40"/>
      <c r="I87" s="40"/>
      <c r="J87" s="40"/>
      <c r="K87" s="40">
        <f>SUM(L87:U87)</f>
        <v>1050</v>
      </c>
      <c r="L87" s="40">
        <f t="shared" ref="L87:U87" si="9">SUM(L88:L89)</f>
        <v>950</v>
      </c>
      <c r="M87" s="40">
        <f t="shared" si="9"/>
        <v>100</v>
      </c>
      <c r="N87" s="40">
        <f t="shared" si="9"/>
        <v>0</v>
      </c>
      <c r="O87" s="40">
        <f t="shared" si="9"/>
        <v>0</v>
      </c>
      <c r="P87" s="40">
        <f t="shared" si="9"/>
        <v>0</v>
      </c>
      <c r="Q87" s="40">
        <f t="shared" si="9"/>
        <v>0</v>
      </c>
      <c r="R87" s="40">
        <f t="shared" si="9"/>
        <v>0</v>
      </c>
      <c r="S87" s="40">
        <f t="shared" si="9"/>
        <v>0</v>
      </c>
      <c r="T87" s="40">
        <f t="shared" si="9"/>
        <v>0</v>
      </c>
      <c r="U87" s="40">
        <f t="shared" si="9"/>
        <v>0</v>
      </c>
      <c r="V87" s="40"/>
      <c r="X87" s="40"/>
      <c r="Y87" s="40"/>
    </row>
    <row r="88" s="15" customFormat="1" ht="186" spans="1:25">
      <c r="A88" s="41">
        <v>76</v>
      </c>
      <c r="B88" s="41"/>
      <c r="C88" s="42" t="s">
        <v>490</v>
      </c>
      <c r="D88" s="41" t="s">
        <v>491</v>
      </c>
      <c r="E88" s="42" t="s">
        <v>35</v>
      </c>
      <c r="F88" s="43" t="s">
        <v>492</v>
      </c>
      <c r="G88" s="41"/>
      <c r="H88" s="42" t="s">
        <v>38</v>
      </c>
      <c r="I88" s="41" t="s">
        <v>39</v>
      </c>
      <c r="J88" s="42" t="s">
        <v>40</v>
      </c>
      <c r="K88" s="41">
        <f>SUM(L88:U88)</f>
        <v>950</v>
      </c>
      <c r="L88" s="41">
        <v>950</v>
      </c>
      <c r="M88" s="41"/>
      <c r="N88" s="41"/>
      <c r="O88" s="41"/>
      <c r="P88" s="41"/>
      <c r="Q88" s="41"/>
      <c r="R88" s="41"/>
      <c r="S88" s="41"/>
      <c r="T88" s="41"/>
      <c r="U88" s="41"/>
      <c r="V88" s="42" t="s">
        <v>493</v>
      </c>
      <c r="W88" s="45" t="s">
        <v>494</v>
      </c>
      <c r="X88" s="46" t="s">
        <v>495</v>
      </c>
      <c r="Y88" s="41"/>
    </row>
    <row r="89" s="15" customFormat="1" ht="232.5" spans="1:25">
      <c r="A89" s="41">
        <v>77</v>
      </c>
      <c r="B89" s="41"/>
      <c r="C89" s="42" t="s">
        <v>490</v>
      </c>
      <c r="D89" s="42" t="s">
        <v>496</v>
      </c>
      <c r="E89" s="42" t="s">
        <v>35</v>
      </c>
      <c r="F89" s="43" t="s">
        <v>497</v>
      </c>
      <c r="G89" s="41"/>
      <c r="H89" s="42" t="s">
        <v>152</v>
      </c>
      <c r="I89" s="41" t="s">
        <v>39</v>
      </c>
      <c r="J89" s="42" t="s">
        <v>40</v>
      </c>
      <c r="K89" s="41">
        <f>SUM(L89:U89)</f>
        <v>100</v>
      </c>
      <c r="L89" s="41"/>
      <c r="M89" s="41">
        <v>100</v>
      </c>
      <c r="N89" s="41"/>
      <c r="O89" s="41"/>
      <c r="P89" s="41"/>
      <c r="Q89" s="41"/>
      <c r="R89" s="41"/>
      <c r="S89" s="41"/>
      <c r="T89" s="41"/>
      <c r="U89" s="41"/>
      <c r="V89" s="46" t="s">
        <v>498</v>
      </c>
      <c r="W89" s="46" t="s">
        <v>499</v>
      </c>
      <c r="X89" s="46" t="s">
        <v>500</v>
      </c>
      <c r="Y89" s="41"/>
    </row>
    <row r="90" s="18" customFormat="1" ht="23.25" spans="1:25">
      <c r="A90" s="79" t="s">
        <v>501</v>
      </c>
      <c r="B90" s="79" t="s">
        <v>502</v>
      </c>
      <c r="C90" s="79"/>
      <c r="D90" s="79"/>
      <c r="E90" s="79"/>
      <c r="F90" s="80"/>
      <c r="G90" s="79"/>
      <c r="H90" s="79"/>
      <c r="I90" s="79"/>
      <c r="J90" s="79"/>
      <c r="K90" s="79">
        <f>SUM(K91+K97+K100)</f>
        <v>917</v>
      </c>
      <c r="L90" s="79">
        <f>SUM(L91+L97+L100)</f>
        <v>666</v>
      </c>
      <c r="M90" s="79">
        <f t="shared" ref="M90:U90" si="10">SUM(M91+M97+M100)</f>
        <v>100</v>
      </c>
      <c r="N90" s="79">
        <f t="shared" si="10"/>
        <v>0</v>
      </c>
      <c r="O90" s="79">
        <f t="shared" si="10"/>
        <v>0</v>
      </c>
      <c r="P90" s="79">
        <f t="shared" si="10"/>
        <v>0</v>
      </c>
      <c r="Q90" s="79">
        <f t="shared" si="10"/>
        <v>151</v>
      </c>
      <c r="R90" s="79">
        <f t="shared" si="10"/>
        <v>0</v>
      </c>
      <c r="S90" s="79">
        <f t="shared" si="10"/>
        <v>0</v>
      </c>
      <c r="T90" s="79">
        <f t="shared" si="10"/>
        <v>0</v>
      </c>
      <c r="U90" s="79">
        <f t="shared" si="10"/>
        <v>0</v>
      </c>
      <c r="V90" s="87"/>
      <c r="W90" s="88"/>
      <c r="X90" s="87"/>
      <c r="Y90" s="87"/>
    </row>
    <row r="91" s="14" customFormat="1" ht="23.25" spans="1:25">
      <c r="A91" s="50" t="s">
        <v>32</v>
      </c>
      <c r="B91" s="40"/>
      <c r="C91" s="50" t="s">
        <v>503</v>
      </c>
      <c r="D91" s="40"/>
      <c r="E91" s="40"/>
      <c r="F91" s="51"/>
      <c r="G91" s="40"/>
      <c r="H91" s="40"/>
      <c r="I91" s="40"/>
      <c r="J91" s="40"/>
      <c r="K91" s="40">
        <f>SUM(K92:K96)</f>
        <v>151</v>
      </c>
      <c r="L91" s="40">
        <f t="shared" ref="L91:U91" si="11">SUM(L92:L96)</f>
        <v>0</v>
      </c>
      <c r="M91" s="40">
        <f t="shared" si="11"/>
        <v>0</v>
      </c>
      <c r="N91" s="40">
        <f t="shared" si="11"/>
        <v>0</v>
      </c>
      <c r="O91" s="40">
        <f t="shared" si="11"/>
        <v>0</v>
      </c>
      <c r="P91" s="40">
        <f t="shared" si="11"/>
        <v>0</v>
      </c>
      <c r="Q91" s="40">
        <f t="shared" si="11"/>
        <v>151</v>
      </c>
      <c r="R91" s="40">
        <f t="shared" si="11"/>
        <v>0</v>
      </c>
      <c r="S91" s="40">
        <f t="shared" si="11"/>
        <v>0</v>
      </c>
      <c r="T91" s="40">
        <f t="shared" si="11"/>
        <v>0</v>
      </c>
      <c r="U91" s="40">
        <f t="shared" si="11"/>
        <v>0</v>
      </c>
      <c r="V91" s="40"/>
      <c r="W91" s="69"/>
      <c r="X91" s="40"/>
      <c r="Y91" s="40"/>
    </row>
    <row r="92" s="15" customFormat="1" ht="302.25" spans="1:25">
      <c r="A92" s="41">
        <v>78</v>
      </c>
      <c r="B92" s="41"/>
      <c r="C92" s="42" t="s">
        <v>503</v>
      </c>
      <c r="D92" s="41" t="s">
        <v>504</v>
      </c>
      <c r="E92" s="42" t="s">
        <v>35</v>
      </c>
      <c r="F92" s="47" t="s">
        <v>505</v>
      </c>
      <c r="G92" s="41"/>
      <c r="H92" s="42" t="s">
        <v>152</v>
      </c>
      <c r="I92" s="41" t="s">
        <v>39</v>
      </c>
      <c r="J92" s="42" t="s">
        <v>506</v>
      </c>
      <c r="K92" s="41">
        <f>SUM(L92:U92)</f>
        <v>33</v>
      </c>
      <c r="L92" s="41"/>
      <c r="M92" s="41"/>
      <c r="N92" s="41"/>
      <c r="O92" s="41"/>
      <c r="P92" s="41"/>
      <c r="Q92" s="41">
        <v>33</v>
      </c>
      <c r="R92" s="41"/>
      <c r="S92" s="41"/>
      <c r="T92" s="41"/>
      <c r="U92" s="41"/>
      <c r="V92" s="42" t="s">
        <v>507</v>
      </c>
      <c r="W92" s="65" t="s">
        <v>508</v>
      </c>
      <c r="X92" s="47" t="s">
        <v>509</v>
      </c>
      <c r="Y92" s="41"/>
    </row>
    <row r="93" s="15" customFormat="1" ht="302.25" spans="1:25">
      <c r="A93" s="41">
        <v>79</v>
      </c>
      <c r="B93" s="41"/>
      <c r="C93" s="42" t="s">
        <v>503</v>
      </c>
      <c r="D93" s="41" t="s">
        <v>510</v>
      </c>
      <c r="E93" s="42" t="s">
        <v>35</v>
      </c>
      <c r="F93" s="47" t="s">
        <v>511</v>
      </c>
      <c r="G93" s="41"/>
      <c r="H93" s="42" t="s">
        <v>512</v>
      </c>
      <c r="I93" s="41" t="s">
        <v>39</v>
      </c>
      <c r="J93" s="42" t="s">
        <v>506</v>
      </c>
      <c r="K93" s="41">
        <f t="shared" ref="K93:K99" si="12">SUM(L93:U93)</f>
        <v>18</v>
      </c>
      <c r="L93" s="41"/>
      <c r="M93" s="41"/>
      <c r="N93" s="41"/>
      <c r="O93" s="41"/>
      <c r="P93" s="41"/>
      <c r="Q93" s="41">
        <v>18</v>
      </c>
      <c r="R93" s="41"/>
      <c r="S93" s="41"/>
      <c r="T93" s="41"/>
      <c r="U93" s="41"/>
      <c r="V93" s="55" t="s">
        <v>513</v>
      </c>
      <c r="W93" s="65" t="s">
        <v>514</v>
      </c>
      <c r="X93" s="65" t="s">
        <v>515</v>
      </c>
      <c r="Y93" s="41"/>
    </row>
    <row r="94" s="15" customFormat="1" ht="325.5" spans="1:25">
      <c r="A94" s="41">
        <v>80</v>
      </c>
      <c r="B94" s="41"/>
      <c r="C94" s="42" t="s">
        <v>503</v>
      </c>
      <c r="D94" s="41" t="s">
        <v>516</v>
      </c>
      <c r="E94" s="42" t="s">
        <v>35</v>
      </c>
      <c r="F94" s="47" t="s">
        <v>517</v>
      </c>
      <c r="G94" s="41"/>
      <c r="H94" s="41"/>
      <c r="I94" s="41" t="s">
        <v>39</v>
      </c>
      <c r="J94" s="42" t="s">
        <v>506</v>
      </c>
      <c r="K94" s="41">
        <f t="shared" si="12"/>
        <v>10</v>
      </c>
      <c r="L94" s="41"/>
      <c r="M94" s="41"/>
      <c r="N94" s="41"/>
      <c r="O94" s="41"/>
      <c r="P94" s="41"/>
      <c r="Q94" s="41">
        <v>10</v>
      </c>
      <c r="R94" s="41"/>
      <c r="S94" s="41"/>
      <c r="T94" s="41"/>
      <c r="U94" s="41"/>
      <c r="V94" s="55" t="s">
        <v>518</v>
      </c>
      <c r="W94" s="65" t="s">
        <v>519</v>
      </c>
      <c r="X94" s="65" t="s">
        <v>515</v>
      </c>
      <c r="Y94" s="41"/>
    </row>
    <row r="95" s="15" customFormat="1" ht="409.5" spans="1:25">
      <c r="A95" s="41">
        <v>81</v>
      </c>
      <c r="B95" s="41"/>
      <c r="C95" s="42" t="s">
        <v>503</v>
      </c>
      <c r="D95" s="41" t="s">
        <v>520</v>
      </c>
      <c r="E95" s="42" t="s">
        <v>35</v>
      </c>
      <c r="F95" s="47" t="s">
        <v>521</v>
      </c>
      <c r="G95" s="41"/>
      <c r="H95" s="42" t="s">
        <v>522</v>
      </c>
      <c r="I95" s="41" t="s">
        <v>39</v>
      </c>
      <c r="J95" s="42" t="s">
        <v>523</v>
      </c>
      <c r="K95" s="41">
        <f t="shared" si="12"/>
        <v>70</v>
      </c>
      <c r="L95" s="41"/>
      <c r="M95" s="41"/>
      <c r="N95" s="41"/>
      <c r="O95" s="41"/>
      <c r="P95" s="41"/>
      <c r="Q95" s="41">
        <v>70</v>
      </c>
      <c r="R95" s="41"/>
      <c r="S95" s="41"/>
      <c r="T95" s="41"/>
      <c r="U95" s="41"/>
      <c r="V95" s="42" t="s">
        <v>524</v>
      </c>
      <c r="W95" s="65" t="s">
        <v>525</v>
      </c>
      <c r="X95" s="47" t="s">
        <v>526</v>
      </c>
      <c r="Y95" s="41"/>
    </row>
    <row r="96" s="14" customFormat="1" ht="302.25" spans="1:25">
      <c r="A96" s="41">
        <v>82</v>
      </c>
      <c r="B96" s="41"/>
      <c r="C96" s="42" t="s">
        <v>503</v>
      </c>
      <c r="D96" s="41" t="s">
        <v>527</v>
      </c>
      <c r="E96" s="42" t="s">
        <v>35</v>
      </c>
      <c r="F96" s="47" t="s">
        <v>528</v>
      </c>
      <c r="G96" s="41"/>
      <c r="H96" s="42" t="s">
        <v>485</v>
      </c>
      <c r="I96" s="41" t="s">
        <v>39</v>
      </c>
      <c r="J96" s="42" t="s">
        <v>506</v>
      </c>
      <c r="K96" s="41">
        <f t="shared" si="12"/>
        <v>20</v>
      </c>
      <c r="L96" s="41"/>
      <c r="M96" s="41"/>
      <c r="N96" s="41"/>
      <c r="O96" s="41"/>
      <c r="P96" s="41"/>
      <c r="Q96" s="41">
        <v>20</v>
      </c>
      <c r="R96" s="41"/>
      <c r="S96" s="41"/>
      <c r="T96" s="41"/>
      <c r="U96" s="41"/>
      <c r="V96" s="42" t="s">
        <v>529</v>
      </c>
      <c r="W96" s="58" t="s">
        <v>530</v>
      </c>
      <c r="X96" s="42" t="s">
        <v>531</v>
      </c>
      <c r="Y96" s="41"/>
    </row>
    <row r="97" s="14" customFormat="1" ht="23.25" spans="1:25">
      <c r="A97" s="50" t="s">
        <v>239</v>
      </c>
      <c r="B97" s="40"/>
      <c r="C97" s="50" t="s">
        <v>532</v>
      </c>
      <c r="D97" s="40"/>
      <c r="E97" s="40"/>
      <c r="F97" s="51"/>
      <c r="G97" s="40"/>
      <c r="H97" s="40"/>
      <c r="I97" s="40"/>
      <c r="J97" s="40"/>
      <c r="K97" s="40">
        <f>SUM(K98:K99)</f>
        <v>570</v>
      </c>
      <c r="L97" s="40">
        <f t="shared" ref="L97:U97" si="13">SUM(L98:L99)</f>
        <v>470</v>
      </c>
      <c r="M97" s="40">
        <f t="shared" si="13"/>
        <v>100</v>
      </c>
      <c r="N97" s="40">
        <f t="shared" si="13"/>
        <v>0</v>
      </c>
      <c r="O97" s="40">
        <f t="shared" si="13"/>
        <v>0</v>
      </c>
      <c r="P97" s="40">
        <f t="shared" si="13"/>
        <v>0</v>
      </c>
      <c r="Q97" s="40">
        <f t="shared" si="13"/>
        <v>0</v>
      </c>
      <c r="R97" s="40">
        <f t="shared" si="13"/>
        <v>0</v>
      </c>
      <c r="S97" s="40">
        <f t="shared" si="13"/>
        <v>0</v>
      </c>
      <c r="T97" s="40">
        <f t="shared" si="13"/>
        <v>0</v>
      </c>
      <c r="U97" s="40">
        <f t="shared" si="13"/>
        <v>0</v>
      </c>
      <c r="V97" s="40"/>
      <c r="W97" s="69"/>
      <c r="X97" s="40"/>
      <c r="Y97" s="40"/>
    </row>
    <row r="98" s="15" customFormat="1" ht="409.5" spans="1:25">
      <c r="A98" s="41">
        <v>83</v>
      </c>
      <c r="B98" s="41"/>
      <c r="C98" s="42" t="s">
        <v>532</v>
      </c>
      <c r="D98" s="41" t="s">
        <v>533</v>
      </c>
      <c r="E98" s="42" t="s">
        <v>35</v>
      </c>
      <c r="F98" s="43" t="s">
        <v>534</v>
      </c>
      <c r="G98" s="42" t="s">
        <v>535</v>
      </c>
      <c r="H98" s="42" t="s">
        <v>152</v>
      </c>
      <c r="I98" s="41" t="s">
        <v>39</v>
      </c>
      <c r="J98" s="42" t="s">
        <v>506</v>
      </c>
      <c r="K98" s="41">
        <f t="shared" si="12"/>
        <v>100</v>
      </c>
      <c r="L98" s="41"/>
      <c r="M98" s="41">
        <v>100</v>
      </c>
      <c r="N98" s="41"/>
      <c r="O98" s="41"/>
      <c r="P98" s="41"/>
      <c r="Q98" s="41"/>
      <c r="R98" s="41"/>
      <c r="S98" s="41"/>
      <c r="T98" s="41"/>
      <c r="U98" s="41"/>
      <c r="V98" s="55" t="s">
        <v>536</v>
      </c>
      <c r="W98" s="46" t="s">
        <v>537</v>
      </c>
      <c r="X98" s="46" t="s">
        <v>538</v>
      </c>
      <c r="Y98" s="41"/>
    </row>
    <row r="99" s="15" customFormat="1" ht="325.5" spans="1:25">
      <c r="A99" s="41">
        <v>84</v>
      </c>
      <c r="B99" s="41"/>
      <c r="C99" s="42" t="s">
        <v>532</v>
      </c>
      <c r="D99" s="41" t="s">
        <v>539</v>
      </c>
      <c r="E99" s="42" t="s">
        <v>35</v>
      </c>
      <c r="F99" s="43" t="s">
        <v>540</v>
      </c>
      <c r="G99" s="41" t="s">
        <v>541</v>
      </c>
      <c r="H99" s="42" t="s">
        <v>152</v>
      </c>
      <c r="I99" s="41" t="s">
        <v>39</v>
      </c>
      <c r="J99" s="42" t="s">
        <v>506</v>
      </c>
      <c r="K99" s="41">
        <f t="shared" si="12"/>
        <v>470</v>
      </c>
      <c r="L99" s="41">
        <v>470</v>
      </c>
      <c r="M99" s="41"/>
      <c r="N99" s="41"/>
      <c r="O99" s="41"/>
      <c r="P99" s="41"/>
      <c r="Q99" s="41"/>
      <c r="R99" s="41"/>
      <c r="S99" s="41"/>
      <c r="T99" s="41"/>
      <c r="U99" s="41"/>
      <c r="V99" s="55" t="s">
        <v>542</v>
      </c>
      <c r="W99" s="46" t="s">
        <v>543</v>
      </c>
      <c r="X99" s="46" t="s">
        <v>544</v>
      </c>
      <c r="Y99" s="41"/>
    </row>
    <row r="100" s="14" customFormat="1" ht="23.25" spans="1:25">
      <c r="A100" s="50" t="s">
        <v>374</v>
      </c>
      <c r="B100" s="40"/>
      <c r="C100" s="50" t="s">
        <v>545</v>
      </c>
      <c r="D100" s="40"/>
      <c r="E100" s="40"/>
      <c r="F100" s="51"/>
      <c r="G100" s="40"/>
      <c r="H100" s="40"/>
      <c r="I100" s="40"/>
      <c r="J100" s="40"/>
      <c r="K100" s="40">
        <f>SUM(K101)</f>
        <v>196</v>
      </c>
      <c r="L100" s="40">
        <f t="shared" ref="L100:U100" si="14">SUM(L101)</f>
        <v>196</v>
      </c>
      <c r="M100" s="40">
        <f t="shared" si="14"/>
        <v>0</v>
      </c>
      <c r="N100" s="40">
        <f t="shared" si="14"/>
        <v>0</v>
      </c>
      <c r="O100" s="40">
        <f t="shared" si="14"/>
        <v>0</v>
      </c>
      <c r="P100" s="40">
        <f t="shared" si="14"/>
        <v>0</v>
      </c>
      <c r="Q100" s="40">
        <f t="shared" si="14"/>
        <v>0</v>
      </c>
      <c r="R100" s="40">
        <f t="shared" si="14"/>
        <v>0</v>
      </c>
      <c r="S100" s="40">
        <f t="shared" si="14"/>
        <v>0</v>
      </c>
      <c r="T100" s="40">
        <f t="shared" si="14"/>
        <v>0</v>
      </c>
      <c r="U100" s="40">
        <f t="shared" si="14"/>
        <v>0</v>
      </c>
      <c r="V100" s="40"/>
      <c r="W100" s="69"/>
      <c r="X100" s="40"/>
      <c r="Y100" s="40"/>
    </row>
    <row r="101" s="15" customFormat="1" ht="162.75" spans="1:25">
      <c r="A101" s="41">
        <v>85</v>
      </c>
      <c r="B101" s="41"/>
      <c r="C101" s="42" t="s">
        <v>545</v>
      </c>
      <c r="D101" s="41" t="s">
        <v>546</v>
      </c>
      <c r="E101" s="42" t="s">
        <v>35</v>
      </c>
      <c r="F101" s="43" t="s">
        <v>547</v>
      </c>
      <c r="G101" s="41"/>
      <c r="H101" s="42" t="s">
        <v>152</v>
      </c>
      <c r="I101" s="41" t="s">
        <v>39</v>
      </c>
      <c r="J101" s="42" t="s">
        <v>506</v>
      </c>
      <c r="K101" s="41">
        <f t="shared" ref="K101:K111" si="15">SUM(L101:U101)</f>
        <v>196</v>
      </c>
      <c r="L101" s="41">
        <v>196</v>
      </c>
      <c r="M101" s="41"/>
      <c r="N101" s="41"/>
      <c r="O101" s="41"/>
      <c r="P101" s="41"/>
      <c r="Q101" s="41"/>
      <c r="R101" s="41"/>
      <c r="S101" s="41"/>
      <c r="T101" s="41"/>
      <c r="U101" s="41"/>
      <c r="V101" s="42" t="s">
        <v>548</v>
      </c>
      <c r="W101" s="43" t="s">
        <v>549</v>
      </c>
      <c r="X101" s="46" t="s">
        <v>550</v>
      </c>
      <c r="Y101" s="41"/>
    </row>
    <row r="102" s="19" customFormat="1" ht="23.25" spans="1:25">
      <c r="A102" s="79" t="s">
        <v>551</v>
      </c>
      <c r="B102" s="79" t="s">
        <v>552</v>
      </c>
      <c r="C102" s="79"/>
      <c r="D102" s="79"/>
      <c r="E102" s="79"/>
      <c r="F102" s="80"/>
      <c r="G102" s="79"/>
      <c r="H102" s="79"/>
      <c r="I102" s="79"/>
      <c r="J102" s="79"/>
      <c r="K102" s="79">
        <f>SUM(K103+K112)</f>
        <v>15336</v>
      </c>
      <c r="L102" s="79">
        <f>SUM(L103+L112)</f>
        <v>4253</v>
      </c>
      <c r="M102" s="79">
        <f t="shared" ref="M102:U102" si="16">SUM(M103+M112)</f>
        <v>3487</v>
      </c>
      <c r="N102" s="79">
        <f t="shared" si="16"/>
        <v>0</v>
      </c>
      <c r="O102" s="79">
        <f t="shared" si="16"/>
        <v>0</v>
      </c>
      <c r="P102" s="79">
        <f t="shared" si="16"/>
        <v>2840</v>
      </c>
      <c r="Q102" s="79">
        <f t="shared" si="16"/>
        <v>1200</v>
      </c>
      <c r="R102" s="79">
        <f t="shared" si="16"/>
        <v>0</v>
      </c>
      <c r="S102" s="79">
        <f t="shared" si="16"/>
        <v>2598</v>
      </c>
      <c r="T102" s="79">
        <f t="shared" si="16"/>
        <v>958</v>
      </c>
      <c r="U102" s="79">
        <f t="shared" si="16"/>
        <v>0</v>
      </c>
      <c r="V102" s="87"/>
      <c r="W102" s="88"/>
      <c r="X102" s="87"/>
      <c r="Y102" s="87"/>
    </row>
    <row r="103" s="14" customFormat="1" ht="23.25" spans="1:25">
      <c r="A103" s="50" t="s">
        <v>32</v>
      </c>
      <c r="B103" s="40"/>
      <c r="C103" s="50" t="s">
        <v>553</v>
      </c>
      <c r="D103" s="40"/>
      <c r="E103" s="40"/>
      <c r="F103" s="51"/>
      <c r="G103" s="40"/>
      <c r="H103" s="40"/>
      <c r="I103" s="40"/>
      <c r="J103" s="40"/>
      <c r="K103" s="40">
        <f>SUM(K104:K111)</f>
        <v>6409.9</v>
      </c>
      <c r="L103" s="40">
        <f>SUM(L104:L111)</f>
        <v>3355</v>
      </c>
      <c r="M103" s="40">
        <f t="shared" ref="M103:U103" si="17">SUM(M104:M111)</f>
        <v>600</v>
      </c>
      <c r="N103" s="40">
        <f t="shared" si="17"/>
        <v>0</v>
      </c>
      <c r="O103" s="40">
        <f t="shared" si="17"/>
        <v>0</v>
      </c>
      <c r="P103" s="40">
        <f t="shared" si="17"/>
        <v>1320</v>
      </c>
      <c r="Q103" s="40">
        <f t="shared" si="17"/>
        <v>0</v>
      </c>
      <c r="R103" s="40">
        <f t="shared" si="17"/>
        <v>0</v>
      </c>
      <c r="S103" s="40">
        <f t="shared" si="17"/>
        <v>498</v>
      </c>
      <c r="T103" s="40">
        <f t="shared" si="17"/>
        <v>636.9</v>
      </c>
      <c r="U103" s="40">
        <f t="shared" si="17"/>
        <v>0</v>
      </c>
      <c r="V103" s="40"/>
      <c r="W103" s="69"/>
      <c r="X103" s="40"/>
      <c r="Y103" s="40"/>
    </row>
    <row r="104" s="15" customFormat="1" ht="255.75" spans="1:25">
      <c r="A104" s="41">
        <v>86</v>
      </c>
      <c r="B104" s="41"/>
      <c r="C104" s="42" t="s">
        <v>553</v>
      </c>
      <c r="D104" s="42" t="s">
        <v>554</v>
      </c>
      <c r="E104" s="42" t="s">
        <v>35</v>
      </c>
      <c r="F104" s="47" t="s">
        <v>555</v>
      </c>
      <c r="G104" s="41"/>
      <c r="H104" s="42" t="s">
        <v>38</v>
      </c>
      <c r="I104" s="41" t="s">
        <v>39</v>
      </c>
      <c r="J104" s="42" t="s">
        <v>556</v>
      </c>
      <c r="K104" s="41">
        <f t="shared" si="15"/>
        <v>2083</v>
      </c>
      <c r="L104" s="41">
        <v>1505</v>
      </c>
      <c r="M104" s="41"/>
      <c r="N104" s="41"/>
      <c r="O104" s="41"/>
      <c r="P104" s="41"/>
      <c r="Q104" s="41"/>
      <c r="R104" s="41"/>
      <c r="S104" s="41">
        <v>498</v>
      </c>
      <c r="T104" s="41">
        <v>80</v>
      </c>
      <c r="U104" s="41"/>
      <c r="V104" s="42" t="s">
        <v>38</v>
      </c>
      <c r="W104" s="72" t="s">
        <v>557</v>
      </c>
      <c r="X104" s="62" t="s">
        <v>558</v>
      </c>
      <c r="Y104" s="41"/>
    </row>
    <row r="105" s="15" customFormat="1" ht="325.5" spans="1:25">
      <c r="A105" s="41">
        <v>87</v>
      </c>
      <c r="B105" s="41"/>
      <c r="C105" s="42" t="s">
        <v>553</v>
      </c>
      <c r="D105" s="41" t="s">
        <v>559</v>
      </c>
      <c r="E105" s="42" t="s">
        <v>35</v>
      </c>
      <c r="F105" s="58" t="s">
        <v>560</v>
      </c>
      <c r="G105" s="41"/>
      <c r="H105" s="42" t="s">
        <v>152</v>
      </c>
      <c r="I105" s="41" t="s">
        <v>39</v>
      </c>
      <c r="J105" s="42" t="s">
        <v>395</v>
      </c>
      <c r="K105" s="41">
        <f t="shared" si="15"/>
        <v>1200</v>
      </c>
      <c r="L105" s="41"/>
      <c r="M105" s="41"/>
      <c r="N105" s="41"/>
      <c r="O105" s="41"/>
      <c r="P105" s="41">
        <v>1000</v>
      </c>
      <c r="Q105" s="41"/>
      <c r="R105" s="41"/>
      <c r="S105" s="41"/>
      <c r="T105" s="41">
        <v>200</v>
      </c>
      <c r="U105" s="41"/>
      <c r="V105" s="42" t="s">
        <v>561</v>
      </c>
      <c r="W105" s="46" t="s">
        <v>562</v>
      </c>
      <c r="X105" s="46" t="s">
        <v>563</v>
      </c>
      <c r="Y105" s="41"/>
    </row>
    <row r="106" s="20" customFormat="1" ht="116.25" spans="1:25">
      <c r="A106" s="41">
        <v>88</v>
      </c>
      <c r="B106" s="41"/>
      <c r="C106" s="42" t="s">
        <v>553</v>
      </c>
      <c r="D106" s="44" t="s">
        <v>564</v>
      </c>
      <c r="E106" s="42" t="s">
        <v>35</v>
      </c>
      <c r="F106" s="58" t="s">
        <v>565</v>
      </c>
      <c r="G106" s="41"/>
      <c r="H106" s="55" t="s">
        <v>566</v>
      </c>
      <c r="I106" s="41" t="s">
        <v>39</v>
      </c>
      <c r="J106" s="48" t="s">
        <v>40</v>
      </c>
      <c r="K106" s="41">
        <f t="shared" si="15"/>
        <v>1284</v>
      </c>
      <c r="L106" s="41">
        <v>1200</v>
      </c>
      <c r="M106" s="41"/>
      <c r="N106" s="41"/>
      <c r="O106" s="41"/>
      <c r="P106" s="41"/>
      <c r="Q106" s="41"/>
      <c r="R106" s="41"/>
      <c r="S106" s="41"/>
      <c r="T106" s="41">
        <v>84</v>
      </c>
      <c r="U106" s="41"/>
      <c r="V106" s="55" t="s">
        <v>567</v>
      </c>
      <c r="W106" s="89" t="s">
        <v>568</v>
      </c>
      <c r="X106" s="89" t="s">
        <v>569</v>
      </c>
      <c r="Y106" s="41"/>
    </row>
    <row r="107" s="15" customFormat="1" ht="232.5" spans="1:25">
      <c r="A107" s="41">
        <v>89</v>
      </c>
      <c r="B107" s="41"/>
      <c r="C107" s="42" t="s">
        <v>553</v>
      </c>
      <c r="D107" s="81" t="s">
        <v>570</v>
      </c>
      <c r="E107" s="42" t="s">
        <v>35</v>
      </c>
      <c r="F107" s="58" t="s">
        <v>571</v>
      </c>
      <c r="G107" s="41"/>
      <c r="H107" s="42" t="s">
        <v>412</v>
      </c>
      <c r="I107" s="41" t="s">
        <v>39</v>
      </c>
      <c r="J107" s="42" t="s">
        <v>116</v>
      </c>
      <c r="K107" s="41">
        <f t="shared" si="15"/>
        <v>642</v>
      </c>
      <c r="L107" s="41"/>
      <c r="M107" s="41">
        <v>600</v>
      </c>
      <c r="N107" s="41"/>
      <c r="O107" s="41"/>
      <c r="P107" s="41"/>
      <c r="Q107" s="41"/>
      <c r="R107" s="41"/>
      <c r="S107" s="41"/>
      <c r="T107" s="41">
        <v>42</v>
      </c>
      <c r="U107" s="41"/>
      <c r="V107" s="42" t="s">
        <v>572</v>
      </c>
      <c r="W107" s="46" t="s">
        <v>573</v>
      </c>
      <c r="X107" s="58" t="s">
        <v>574</v>
      </c>
      <c r="Y107" s="41"/>
    </row>
    <row r="108" s="15" customFormat="1" ht="325.5" spans="1:25">
      <c r="A108" s="41">
        <v>90</v>
      </c>
      <c r="B108" s="41"/>
      <c r="C108" s="42" t="s">
        <v>553</v>
      </c>
      <c r="D108" s="44" t="s">
        <v>575</v>
      </c>
      <c r="E108" s="42" t="s">
        <v>35</v>
      </c>
      <c r="F108" s="58" t="s">
        <v>576</v>
      </c>
      <c r="G108" s="41"/>
      <c r="H108" s="42" t="s">
        <v>577</v>
      </c>
      <c r="I108" s="41" t="s">
        <v>39</v>
      </c>
      <c r="J108" s="42" t="s">
        <v>304</v>
      </c>
      <c r="K108" s="41">
        <f t="shared" si="15"/>
        <v>344.5</v>
      </c>
      <c r="L108" s="41"/>
      <c r="M108" s="41"/>
      <c r="N108" s="41"/>
      <c r="O108" s="41"/>
      <c r="P108" s="41">
        <v>320</v>
      </c>
      <c r="Q108" s="41"/>
      <c r="R108" s="41"/>
      <c r="S108" s="41"/>
      <c r="T108" s="41">
        <v>24.5</v>
      </c>
      <c r="U108" s="41"/>
      <c r="V108" s="42" t="s">
        <v>578</v>
      </c>
      <c r="W108" s="45" t="s">
        <v>579</v>
      </c>
      <c r="X108" s="46" t="s">
        <v>580</v>
      </c>
      <c r="Y108" s="41"/>
    </row>
    <row r="109" s="15" customFormat="1" ht="232.5" spans="1:25">
      <c r="A109" s="41">
        <v>91</v>
      </c>
      <c r="B109" s="41"/>
      <c r="C109" s="42" t="s">
        <v>553</v>
      </c>
      <c r="D109" s="41" t="s">
        <v>581</v>
      </c>
      <c r="E109" s="42" t="s">
        <v>35</v>
      </c>
      <c r="F109" s="43" t="s">
        <v>582</v>
      </c>
      <c r="G109" s="41"/>
      <c r="H109" s="42" t="s">
        <v>583</v>
      </c>
      <c r="I109" s="41" t="s">
        <v>39</v>
      </c>
      <c r="J109" s="42" t="s">
        <v>140</v>
      </c>
      <c r="K109" s="41">
        <f t="shared" si="15"/>
        <v>598.3</v>
      </c>
      <c r="L109" s="41">
        <v>400</v>
      </c>
      <c r="M109" s="41"/>
      <c r="N109" s="41"/>
      <c r="O109" s="41"/>
      <c r="P109" s="41"/>
      <c r="Q109" s="41"/>
      <c r="R109" s="41"/>
      <c r="S109" s="41"/>
      <c r="T109" s="41">
        <v>198.3</v>
      </c>
      <c r="U109" s="41"/>
      <c r="V109" s="42" t="s">
        <v>584</v>
      </c>
      <c r="W109" s="46" t="s">
        <v>585</v>
      </c>
      <c r="X109" s="46" t="s">
        <v>586</v>
      </c>
      <c r="Y109" s="41"/>
    </row>
    <row r="110" s="15" customFormat="1" ht="409.5" spans="1:25">
      <c r="A110" s="41">
        <v>92</v>
      </c>
      <c r="B110" s="41"/>
      <c r="C110" s="42" t="s">
        <v>553</v>
      </c>
      <c r="D110" s="41" t="s">
        <v>587</v>
      </c>
      <c r="E110" s="42" t="s">
        <v>35</v>
      </c>
      <c r="F110" s="43" t="s">
        <v>588</v>
      </c>
      <c r="G110" s="41"/>
      <c r="H110" s="42" t="s">
        <v>341</v>
      </c>
      <c r="I110" s="41" t="s">
        <v>39</v>
      </c>
      <c r="J110" s="42" t="s">
        <v>185</v>
      </c>
      <c r="K110" s="41">
        <f t="shared" si="15"/>
        <v>158.1</v>
      </c>
      <c r="L110" s="41">
        <v>150</v>
      </c>
      <c r="M110" s="41"/>
      <c r="N110" s="41"/>
      <c r="O110" s="41"/>
      <c r="P110" s="41"/>
      <c r="Q110" s="41"/>
      <c r="R110" s="41"/>
      <c r="S110" s="41"/>
      <c r="T110" s="41">
        <v>8.1</v>
      </c>
      <c r="U110" s="41"/>
      <c r="V110" s="42" t="s">
        <v>589</v>
      </c>
      <c r="W110" s="65" t="s">
        <v>590</v>
      </c>
      <c r="X110" s="58" t="s">
        <v>591</v>
      </c>
      <c r="Y110" s="41"/>
    </row>
    <row r="111" s="15" customFormat="1" ht="186" spans="1:25">
      <c r="A111" s="41">
        <v>93</v>
      </c>
      <c r="B111" s="41"/>
      <c r="C111" s="42" t="s">
        <v>553</v>
      </c>
      <c r="D111" s="41" t="s">
        <v>592</v>
      </c>
      <c r="E111" s="42" t="s">
        <v>35</v>
      </c>
      <c r="F111" s="43" t="s">
        <v>593</v>
      </c>
      <c r="G111" s="41"/>
      <c r="H111" s="42" t="s">
        <v>594</v>
      </c>
      <c r="I111" s="41" t="s">
        <v>39</v>
      </c>
      <c r="J111" s="42" t="s">
        <v>216</v>
      </c>
      <c r="K111" s="41">
        <f t="shared" si="15"/>
        <v>100</v>
      </c>
      <c r="L111" s="41">
        <v>100</v>
      </c>
      <c r="M111" s="41"/>
      <c r="N111" s="41"/>
      <c r="O111" s="41"/>
      <c r="P111" s="41"/>
      <c r="Q111" s="41"/>
      <c r="R111" s="41"/>
      <c r="S111" s="41"/>
      <c r="T111" s="41"/>
      <c r="U111" s="41"/>
      <c r="V111" s="42" t="s">
        <v>595</v>
      </c>
      <c r="W111" s="58" t="s">
        <v>596</v>
      </c>
      <c r="X111" s="58" t="s">
        <v>597</v>
      </c>
      <c r="Y111" s="41"/>
    </row>
    <row r="112" s="21" customFormat="1" ht="23.25" spans="1:25">
      <c r="A112" s="50" t="s">
        <v>239</v>
      </c>
      <c r="B112" s="40"/>
      <c r="C112" s="50" t="s">
        <v>598</v>
      </c>
      <c r="D112" s="40"/>
      <c r="E112" s="40"/>
      <c r="F112" s="51"/>
      <c r="G112" s="40"/>
      <c r="H112" s="40"/>
      <c r="I112" s="40"/>
      <c r="J112" s="40"/>
      <c r="K112" s="40">
        <f>SUM(K113:K141)</f>
        <v>8926.1</v>
      </c>
      <c r="L112" s="40">
        <f>SUM(L113:L141)</f>
        <v>898</v>
      </c>
      <c r="M112" s="40">
        <f t="shared" ref="M112:U112" si="18">SUM(M113:M141)</f>
        <v>2887</v>
      </c>
      <c r="N112" s="40">
        <f t="shared" si="18"/>
        <v>0</v>
      </c>
      <c r="O112" s="40">
        <f t="shared" si="18"/>
        <v>0</v>
      </c>
      <c r="P112" s="40">
        <f t="shared" si="18"/>
        <v>1520</v>
      </c>
      <c r="Q112" s="40">
        <f t="shared" si="18"/>
        <v>1200</v>
      </c>
      <c r="R112" s="40">
        <f t="shared" si="18"/>
        <v>0</v>
      </c>
      <c r="S112" s="40">
        <f t="shared" si="18"/>
        <v>2100</v>
      </c>
      <c r="T112" s="40">
        <f t="shared" si="18"/>
        <v>321.1</v>
      </c>
      <c r="U112" s="40">
        <f t="shared" si="18"/>
        <v>0</v>
      </c>
      <c r="V112" s="40"/>
      <c r="W112" s="69"/>
      <c r="X112" s="40"/>
      <c r="Y112" s="40"/>
    </row>
    <row r="113" s="15" customFormat="1" ht="279" spans="1:25">
      <c r="A113" s="41">
        <v>94</v>
      </c>
      <c r="B113" s="41"/>
      <c r="C113" s="42" t="s">
        <v>599</v>
      </c>
      <c r="D113" s="41" t="s">
        <v>600</v>
      </c>
      <c r="E113" s="42" t="s">
        <v>35</v>
      </c>
      <c r="F113" s="58" t="s">
        <v>601</v>
      </c>
      <c r="G113" s="41"/>
      <c r="H113" s="42" t="s">
        <v>602</v>
      </c>
      <c r="I113" s="41" t="s">
        <v>39</v>
      </c>
      <c r="J113" s="42" t="s">
        <v>109</v>
      </c>
      <c r="K113" s="41">
        <f>SUM(L113:U113)</f>
        <v>321</v>
      </c>
      <c r="L113" s="41">
        <v>300</v>
      </c>
      <c r="M113" s="41"/>
      <c r="N113" s="41"/>
      <c r="O113" s="41"/>
      <c r="P113" s="41"/>
      <c r="Q113" s="41"/>
      <c r="R113" s="41"/>
      <c r="S113" s="41"/>
      <c r="T113" s="41">
        <v>21</v>
      </c>
      <c r="U113" s="41"/>
      <c r="V113" s="42" t="s">
        <v>603</v>
      </c>
      <c r="W113" s="46" t="s">
        <v>604</v>
      </c>
      <c r="X113" s="46" t="s">
        <v>605</v>
      </c>
      <c r="Y113" s="41"/>
    </row>
    <row r="114" s="15" customFormat="1" ht="325.5" spans="1:25">
      <c r="A114" s="41">
        <v>95</v>
      </c>
      <c r="B114" s="41"/>
      <c r="C114" s="42" t="s">
        <v>599</v>
      </c>
      <c r="D114" s="44" t="s">
        <v>606</v>
      </c>
      <c r="E114" s="42" t="s">
        <v>35</v>
      </c>
      <c r="F114" s="58" t="s">
        <v>607</v>
      </c>
      <c r="G114" s="41"/>
      <c r="H114" s="42" t="s">
        <v>608</v>
      </c>
      <c r="I114" s="41" t="s">
        <v>39</v>
      </c>
      <c r="J114" s="42" t="s">
        <v>185</v>
      </c>
      <c r="K114" s="41">
        <f>SUM(L114:U114)</f>
        <v>307</v>
      </c>
      <c r="L114" s="41"/>
      <c r="M114" s="41">
        <v>287</v>
      </c>
      <c r="N114" s="41"/>
      <c r="O114" s="41"/>
      <c r="P114" s="41"/>
      <c r="Q114" s="41"/>
      <c r="R114" s="41"/>
      <c r="S114" s="41"/>
      <c r="T114" s="41">
        <v>20</v>
      </c>
      <c r="U114" s="41"/>
      <c r="V114" s="42" t="s">
        <v>609</v>
      </c>
      <c r="W114" s="65" t="s">
        <v>610</v>
      </c>
      <c r="X114" s="58" t="s">
        <v>611</v>
      </c>
      <c r="Y114" s="41"/>
    </row>
    <row r="115" s="15" customFormat="1" ht="395.25" spans="1:25">
      <c r="A115" s="41">
        <v>96</v>
      </c>
      <c r="B115" s="41"/>
      <c r="C115" s="42" t="s">
        <v>599</v>
      </c>
      <c r="D115" s="82" t="s">
        <v>612</v>
      </c>
      <c r="E115" s="42" t="s">
        <v>35</v>
      </c>
      <c r="F115" s="58" t="s">
        <v>613</v>
      </c>
      <c r="G115" s="41"/>
      <c r="H115" s="58" t="s">
        <v>347</v>
      </c>
      <c r="I115" s="41" t="s">
        <v>39</v>
      </c>
      <c r="J115" s="42" t="s">
        <v>204</v>
      </c>
      <c r="K115" s="41">
        <f>SUM(L115:U115)</f>
        <v>428</v>
      </c>
      <c r="L115" s="41"/>
      <c r="M115" s="41">
        <v>400</v>
      </c>
      <c r="N115" s="41"/>
      <c r="O115" s="41"/>
      <c r="P115" s="41"/>
      <c r="Q115" s="70"/>
      <c r="R115" s="41"/>
      <c r="S115" s="41"/>
      <c r="T115" s="41">
        <v>28</v>
      </c>
      <c r="U115" s="41"/>
      <c r="V115" s="42" t="s">
        <v>614</v>
      </c>
      <c r="W115" s="65" t="s">
        <v>615</v>
      </c>
      <c r="X115" s="58" t="s">
        <v>616</v>
      </c>
      <c r="Y115" s="41"/>
    </row>
    <row r="116" s="15" customFormat="1" ht="279" spans="1:25">
      <c r="A116" s="41">
        <v>97</v>
      </c>
      <c r="B116" s="41"/>
      <c r="C116" s="42" t="s">
        <v>599</v>
      </c>
      <c r="D116" s="42" t="s">
        <v>617</v>
      </c>
      <c r="E116" s="42" t="s">
        <v>35</v>
      </c>
      <c r="F116" s="47" t="s">
        <v>618</v>
      </c>
      <c r="G116" s="41"/>
      <c r="H116" s="42" t="s">
        <v>619</v>
      </c>
      <c r="I116" s="41" t="s">
        <v>39</v>
      </c>
      <c r="J116" s="42" t="s">
        <v>40</v>
      </c>
      <c r="K116" s="41">
        <v>300</v>
      </c>
      <c r="L116" s="41"/>
      <c r="M116" s="41"/>
      <c r="N116" s="41"/>
      <c r="O116" s="41"/>
      <c r="P116" s="41">
        <v>300</v>
      </c>
      <c r="Q116" s="41"/>
      <c r="R116" s="41"/>
      <c r="S116" s="41"/>
      <c r="T116" s="41"/>
      <c r="U116" s="41"/>
      <c r="V116" s="42" t="s">
        <v>620</v>
      </c>
      <c r="W116" s="61" t="s">
        <v>621</v>
      </c>
      <c r="X116" s="61" t="s">
        <v>622</v>
      </c>
      <c r="Y116" s="41"/>
    </row>
    <row r="117" s="15" customFormat="1" ht="325.5" spans="1:25">
      <c r="A117" s="41">
        <v>98</v>
      </c>
      <c r="B117" s="41"/>
      <c r="C117" s="42" t="s">
        <v>599</v>
      </c>
      <c r="D117" s="42" t="s">
        <v>623</v>
      </c>
      <c r="E117" s="42" t="s">
        <v>35</v>
      </c>
      <c r="F117" s="47" t="s">
        <v>624</v>
      </c>
      <c r="G117" s="41"/>
      <c r="H117" s="42" t="s">
        <v>394</v>
      </c>
      <c r="I117" s="41" t="s">
        <v>39</v>
      </c>
      <c r="J117" s="42" t="s">
        <v>40</v>
      </c>
      <c r="K117" s="41">
        <v>300</v>
      </c>
      <c r="L117" s="41"/>
      <c r="M117" s="41"/>
      <c r="N117" s="41"/>
      <c r="O117" s="41"/>
      <c r="P117" s="41">
        <v>300</v>
      </c>
      <c r="Q117" s="41"/>
      <c r="R117" s="41"/>
      <c r="S117" s="41"/>
      <c r="T117" s="41"/>
      <c r="U117" s="41"/>
      <c r="V117" s="42" t="s">
        <v>625</v>
      </c>
      <c r="W117" s="61" t="s">
        <v>626</v>
      </c>
      <c r="X117" s="62" t="s">
        <v>622</v>
      </c>
      <c r="Y117" s="41"/>
    </row>
    <row r="118" s="15" customFormat="1" ht="409.5" spans="1:25">
      <c r="A118" s="41">
        <v>99</v>
      </c>
      <c r="B118" s="41"/>
      <c r="C118" s="42" t="s">
        <v>599</v>
      </c>
      <c r="D118" s="42" t="s">
        <v>627</v>
      </c>
      <c r="E118" s="42" t="s">
        <v>35</v>
      </c>
      <c r="F118" s="47" t="s">
        <v>628</v>
      </c>
      <c r="G118" s="41"/>
      <c r="H118" s="42" t="s">
        <v>629</v>
      </c>
      <c r="I118" s="41" t="s">
        <v>39</v>
      </c>
      <c r="J118" s="42" t="s">
        <v>40</v>
      </c>
      <c r="K118" s="41">
        <f t="shared" ref="K118:K142" si="19">SUM(L118:U118)</f>
        <v>300</v>
      </c>
      <c r="L118" s="41"/>
      <c r="M118" s="41"/>
      <c r="N118" s="41"/>
      <c r="O118" s="41"/>
      <c r="P118" s="41">
        <v>300</v>
      </c>
      <c r="Q118" s="41"/>
      <c r="R118" s="41"/>
      <c r="S118" s="41"/>
      <c r="T118" s="41"/>
      <c r="U118" s="41"/>
      <c r="V118" s="42" t="s">
        <v>630</v>
      </c>
      <c r="W118" s="61" t="s">
        <v>631</v>
      </c>
      <c r="X118" s="62" t="s">
        <v>622</v>
      </c>
      <c r="Y118" s="41"/>
    </row>
    <row r="119" s="15" customFormat="1" ht="186" spans="1:25">
      <c r="A119" s="41">
        <v>100</v>
      </c>
      <c r="B119" s="41"/>
      <c r="C119" s="42" t="s">
        <v>599</v>
      </c>
      <c r="D119" s="42" t="s">
        <v>632</v>
      </c>
      <c r="E119" s="42" t="s">
        <v>35</v>
      </c>
      <c r="F119" s="47" t="s">
        <v>633</v>
      </c>
      <c r="G119" s="41"/>
      <c r="H119" s="42" t="s">
        <v>128</v>
      </c>
      <c r="I119" s="41" t="s">
        <v>39</v>
      </c>
      <c r="J119" s="42" t="s">
        <v>40</v>
      </c>
      <c r="K119" s="41">
        <f t="shared" si="19"/>
        <v>300</v>
      </c>
      <c r="L119" s="41"/>
      <c r="M119" s="41"/>
      <c r="N119" s="41"/>
      <c r="O119" s="41"/>
      <c r="P119" s="41"/>
      <c r="Q119" s="41">
        <v>300</v>
      </c>
      <c r="R119" s="41"/>
      <c r="S119" s="41"/>
      <c r="T119" s="41"/>
      <c r="U119" s="41"/>
      <c r="V119" s="42" t="s">
        <v>634</v>
      </c>
      <c r="W119" s="61" t="s">
        <v>635</v>
      </c>
      <c r="X119" s="62" t="s">
        <v>622</v>
      </c>
      <c r="Y119" s="41"/>
    </row>
    <row r="120" s="15" customFormat="1" ht="409.5" spans="1:25">
      <c r="A120" s="41">
        <v>101</v>
      </c>
      <c r="B120" s="41"/>
      <c r="C120" s="42" t="s">
        <v>599</v>
      </c>
      <c r="D120" s="42" t="s">
        <v>636</v>
      </c>
      <c r="E120" s="42" t="s">
        <v>35</v>
      </c>
      <c r="F120" s="47" t="s">
        <v>637</v>
      </c>
      <c r="G120" s="41"/>
      <c r="H120" s="42" t="s">
        <v>638</v>
      </c>
      <c r="I120" s="41" t="s">
        <v>39</v>
      </c>
      <c r="J120" s="42" t="s">
        <v>40</v>
      </c>
      <c r="K120" s="41">
        <f t="shared" si="19"/>
        <v>300</v>
      </c>
      <c r="L120" s="41"/>
      <c r="M120" s="41"/>
      <c r="N120" s="41"/>
      <c r="O120" s="41"/>
      <c r="P120" s="41"/>
      <c r="Q120" s="41">
        <v>300</v>
      </c>
      <c r="R120" s="41"/>
      <c r="S120" s="41"/>
      <c r="T120" s="41"/>
      <c r="U120" s="41"/>
      <c r="V120" s="42" t="s">
        <v>639</v>
      </c>
      <c r="W120" s="61" t="s">
        <v>640</v>
      </c>
      <c r="X120" s="62" t="s">
        <v>622</v>
      </c>
      <c r="Y120" s="41"/>
    </row>
    <row r="121" s="15" customFormat="1" ht="302.25" spans="1:25">
      <c r="A121" s="41">
        <v>102</v>
      </c>
      <c r="B121" s="41"/>
      <c r="C121" s="42" t="s">
        <v>599</v>
      </c>
      <c r="D121" s="42" t="s">
        <v>641</v>
      </c>
      <c r="E121" s="42" t="s">
        <v>35</v>
      </c>
      <c r="F121" s="47" t="s">
        <v>642</v>
      </c>
      <c r="G121" s="41"/>
      <c r="H121" s="42" t="s">
        <v>577</v>
      </c>
      <c r="I121" s="41" t="s">
        <v>39</v>
      </c>
      <c r="J121" s="42" t="s">
        <v>40</v>
      </c>
      <c r="K121" s="41">
        <f t="shared" si="19"/>
        <v>300</v>
      </c>
      <c r="L121" s="41"/>
      <c r="M121" s="41"/>
      <c r="N121" s="41"/>
      <c r="O121" s="41"/>
      <c r="P121" s="41"/>
      <c r="Q121" s="41">
        <v>300</v>
      </c>
      <c r="R121" s="41"/>
      <c r="S121" s="41"/>
      <c r="T121" s="41"/>
      <c r="U121" s="41"/>
      <c r="V121" s="42" t="s">
        <v>643</v>
      </c>
      <c r="W121" s="61" t="s">
        <v>644</v>
      </c>
      <c r="X121" s="62" t="s">
        <v>622</v>
      </c>
      <c r="Y121" s="41"/>
    </row>
    <row r="122" s="15" customFormat="1" ht="325.5" spans="1:25">
      <c r="A122" s="41">
        <v>103</v>
      </c>
      <c r="B122" s="41"/>
      <c r="C122" s="42" t="s">
        <v>599</v>
      </c>
      <c r="D122" s="42" t="s">
        <v>645</v>
      </c>
      <c r="E122" s="42" t="s">
        <v>35</v>
      </c>
      <c r="F122" s="47" t="s">
        <v>646</v>
      </c>
      <c r="G122" s="41"/>
      <c r="H122" s="42" t="s">
        <v>647</v>
      </c>
      <c r="I122" s="41" t="s">
        <v>39</v>
      </c>
      <c r="J122" s="42" t="s">
        <v>40</v>
      </c>
      <c r="K122" s="41">
        <f t="shared" si="19"/>
        <v>300</v>
      </c>
      <c r="L122" s="41"/>
      <c r="M122" s="41"/>
      <c r="N122" s="41"/>
      <c r="O122" s="41"/>
      <c r="P122" s="41"/>
      <c r="Q122" s="41">
        <v>300</v>
      </c>
      <c r="R122" s="41"/>
      <c r="S122" s="41"/>
      <c r="T122" s="41"/>
      <c r="U122" s="41"/>
      <c r="V122" s="42" t="s">
        <v>648</v>
      </c>
      <c r="W122" s="61" t="s">
        <v>649</v>
      </c>
      <c r="X122" s="62" t="s">
        <v>622</v>
      </c>
      <c r="Y122" s="41"/>
    </row>
    <row r="123" s="15" customFormat="1" ht="395.25" spans="1:25">
      <c r="A123" s="41">
        <v>104</v>
      </c>
      <c r="B123" s="41"/>
      <c r="C123" s="42" t="s">
        <v>599</v>
      </c>
      <c r="D123" s="42" t="s">
        <v>650</v>
      </c>
      <c r="E123" s="42" t="s">
        <v>35</v>
      </c>
      <c r="F123" s="47" t="s">
        <v>651</v>
      </c>
      <c r="G123" s="41"/>
      <c r="H123" s="42" t="s">
        <v>139</v>
      </c>
      <c r="I123" s="41" t="s">
        <v>39</v>
      </c>
      <c r="J123" s="42" t="s">
        <v>40</v>
      </c>
      <c r="K123" s="41">
        <f t="shared" si="19"/>
        <v>300</v>
      </c>
      <c r="L123" s="41"/>
      <c r="M123" s="41"/>
      <c r="N123" s="41"/>
      <c r="O123" s="41"/>
      <c r="P123" s="41"/>
      <c r="Q123" s="41"/>
      <c r="R123" s="41"/>
      <c r="S123" s="41">
        <v>300</v>
      </c>
      <c r="T123" s="41"/>
      <c r="U123" s="41"/>
      <c r="V123" s="42" t="s">
        <v>652</v>
      </c>
      <c r="W123" s="61" t="s">
        <v>653</v>
      </c>
      <c r="X123" s="62" t="s">
        <v>622</v>
      </c>
      <c r="Y123" s="41"/>
    </row>
    <row r="124" s="15" customFormat="1" ht="279" spans="1:25">
      <c r="A124" s="41">
        <v>105</v>
      </c>
      <c r="B124" s="41"/>
      <c r="C124" s="42" t="s">
        <v>599</v>
      </c>
      <c r="D124" s="42" t="s">
        <v>654</v>
      </c>
      <c r="E124" s="42" t="s">
        <v>35</v>
      </c>
      <c r="F124" s="47" t="s">
        <v>655</v>
      </c>
      <c r="G124" s="41"/>
      <c r="H124" s="42" t="s">
        <v>656</v>
      </c>
      <c r="I124" s="41" t="s">
        <v>39</v>
      </c>
      <c r="J124" s="42" t="s">
        <v>40</v>
      </c>
      <c r="K124" s="41">
        <f t="shared" si="19"/>
        <v>300</v>
      </c>
      <c r="L124" s="41"/>
      <c r="M124" s="41"/>
      <c r="N124" s="41"/>
      <c r="O124" s="41"/>
      <c r="P124" s="41"/>
      <c r="Q124" s="41"/>
      <c r="R124" s="41"/>
      <c r="S124" s="41">
        <v>300</v>
      </c>
      <c r="T124" s="41"/>
      <c r="U124" s="41"/>
      <c r="V124" s="42" t="s">
        <v>657</v>
      </c>
      <c r="W124" s="61" t="s">
        <v>658</v>
      </c>
      <c r="X124" s="62" t="s">
        <v>622</v>
      </c>
      <c r="Y124" s="41"/>
    </row>
    <row r="125" s="15" customFormat="1" ht="209.25" spans="1:25">
      <c r="A125" s="41">
        <v>106</v>
      </c>
      <c r="B125" s="41"/>
      <c r="C125" s="42" t="s">
        <v>599</v>
      </c>
      <c r="D125" s="42" t="s">
        <v>659</v>
      </c>
      <c r="E125" s="42" t="s">
        <v>35</v>
      </c>
      <c r="F125" s="47" t="s">
        <v>660</v>
      </c>
      <c r="G125" s="41"/>
      <c r="H125" s="42" t="s">
        <v>661</v>
      </c>
      <c r="I125" s="41" t="s">
        <v>39</v>
      </c>
      <c r="J125" s="42" t="s">
        <v>40</v>
      </c>
      <c r="K125" s="41">
        <f t="shared" si="19"/>
        <v>300</v>
      </c>
      <c r="L125" s="41"/>
      <c r="M125" s="41"/>
      <c r="N125" s="41"/>
      <c r="O125" s="41"/>
      <c r="P125" s="41"/>
      <c r="Q125" s="41"/>
      <c r="R125" s="41"/>
      <c r="S125" s="41">
        <v>300</v>
      </c>
      <c r="T125" s="41"/>
      <c r="U125" s="41"/>
      <c r="V125" s="42" t="s">
        <v>662</v>
      </c>
      <c r="W125" s="61" t="s">
        <v>663</v>
      </c>
      <c r="X125" s="62" t="s">
        <v>622</v>
      </c>
      <c r="Y125" s="41"/>
    </row>
    <row r="126" s="15" customFormat="1" ht="302.25" spans="1:25">
      <c r="A126" s="41">
        <v>107</v>
      </c>
      <c r="B126" s="41"/>
      <c r="C126" s="42" t="s">
        <v>599</v>
      </c>
      <c r="D126" s="42" t="s">
        <v>664</v>
      </c>
      <c r="E126" s="42" t="s">
        <v>35</v>
      </c>
      <c r="F126" s="47" t="s">
        <v>665</v>
      </c>
      <c r="G126" s="41"/>
      <c r="H126" s="42" t="s">
        <v>172</v>
      </c>
      <c r="I126" s="41" t="s">
        <v>39</v>
      </c>
      <c r="J126" s="42" t="s">
        <v>40</v>
      </c>
      <c r="K126" s="41">
        <f t="shared" si="19"/>
        <v>300</v>
      </c>
      <c r="L126" s="41"/>
      <c r="M126" s="41"/>
      <c r="N126" s="41"/>
      <c r="O126" s="41"/>
      <c r="P126" s="41"/>
      <c r="Q126" s="41"/>
      <c r="R126" s="41"/>
      <c r="S126" s="41">
        <v>300</v>
      </c>
      <c r="T126" s="41"/>
      <c r="U126" s="41"/>
      <c r="V126" s="42" t="s">
        <v>666</v>
      </c>
      <c r="W126" s="61" t="s">
        <v>667</v>
      </c>
      <c r="X126" s="62" t="s">
        <v>622</v>
      </c>
      <c r="Y126" s="41"/>
    </row>
    <row r="127" s="15" customFormat="1" ht="232.5" spans="1:25">
      <c r="A127" s="41">
        <v>108</v>
      </c>
      <c r="B127" s="41"/>
      <c r="C127" s="42" t="s">
        <v>599</v>
      </c>
      <c r="D127" s="43" t="s">
        <v>668</v>
      </c>
      <c r="E127" s="42" t="s">
        <v>35</v>
      </c>
      <c r="F127" s="47" t="s">
        <v>669</v>
      </c>
      <c r="G127" s="41"/>
      <c r="H127" s="42" t="s">
        <v>184</v>
      </c>
      <c r="I127" s="41" t="s">
        <v>39</v>
      </c>
      <c r="J127" s="42" t="s">
        <v>40</v>
      </c>
      <c r="K127" s="41">
        <f t="shared" si="19"/>
        <v>300</v>
      </c>
      <c r="L127" s="41"/>
      <c r="M127" s="41"/>
      <c r="N127" s="41"/>
      <c r="O127" s="41"/>
      <c r="P127" s="41"/>
      <c r="Q127" s="41"/>
      <c r="R127" s="41"/>
      <c r="S127" s="41">
        <v>300</v>
      </c>
      <c r="T127" s="41"/>
      <c r="U127" s="41"/>
      <c r="V127" s="42" t="s">
        <v>670</v>
      </c>
      <c r="W127" s="61" t="s">
        <v>671</v>
      </c>
      <c r="X127" s="62" t="s">
        <v>622</v>
      </c>
      <c r="Y127" s="41"/>
    </row>
    <row r="128" s="15" customFormat="1" ht="395.25" spans="1:25">
      <c r="A128" s="41">
        <v>109</v>
      </c>
      <c r="B128" s="41"/>
      <c r="C128" s="42" t="s">
        <v>599</v>
      </c>
      <c r="D128" s="83" t="s">
        <v>672</v>
      </c>
      <c r="E128" s="42" t="s">
        <v>35</v>
      </c>
      <c r="F128" s="47" t="s">
        <v>673</v>
      </c>
      <c r="G128" s="41"/>
      <c r="H128" s="42" t="s">
        <v>209</v>
      </c>
      <c r="I128" s="41" t="s">
        <v>39</v>
      </c>
      <c r="J128" s="42" t="s">
        <v>40</v>
      </c>
      <c r="K128" s="41">
        <f t="shared" si="19"/>
        <v>300</v>
      </c>
      <c r="L128" s="41"/>
      <c r="M128" s="41"/>
      <c r="N128" s="41"/>
      <c r="O128" s="41"/>
      <c r="P128" s="41"/>
      <c r="Q128" s="41"/>
      <c r="R128" s="41"/>
      <c r="S128" s="41">
        <v>300</v>
      </c>
      <c r="T128" s="41"/>
      <c r="U128" s="41"/>
      <c r="V128" s="42" t="s">
        <v>674</v>
      </c>
      <c r="W128" s="66" t="s">
        <v>675</v>
      </c>
      <c r="X128" s="67" t="s">
        <v>622</v>
      </c>
      <c r="Y128" s="41"/>
    </row>
    <row r="129" s="15" customFormat="1" ht="209.25" spans="1:25">
      <c r="A129" s="41">
        <v>110</v>
      </c>
      <c r="B129" s="41"/>
      <c r="C129" s="42" t="s">
        <v>599</v>
      </c>
      <c r="D129" s="43" t="s">
        <v>676</v>
      </c>
      <c r="E129" s="42" t="s">
        <v>35</v>
      </c>
      <c r="F129" s="47" t="s">
        <v>677</v>
      </c>
      <c r="G129" s="41"/>
      <c r="H129" s="42" t="s">
        <v>678</v>
      </c>
      <c r="I129" s="41" t="s">
        <v>39</v>
      </c>
      <c r="J129" s="42" t="s">
        <v>40</v>
      </c>
      <c r="K129" s="41">
        <f t="shared" si="19"/>
        <v>300</v>
      </c>
      <c r="L129" s="41"/>
      <c r="M129" s="41"/>
      <c r="N129" s="41"/>
      <c r="O129" s="41"/>
      <c r="P129" s="41"/>
      <c r="Q129" s="41"/>
      <c r="R129" s="41"/>
      <c r="S129" s="41">
        <v>300</v>
      </c>
      <c r="T129" s="41"/>
      <c r="U129" s="41"/>
      <c r="V129" s="42" t="s">
        <v>679</v>
      </c>
      <c r="W129" s="61" t="s">
        <v>680</v>
      </c>
      <c r="X129" s="62" t="s">
        <v>622</v>
      </c>
      <c r="Y129" s="41"/>
    </row>
    <row r="130" s="15" customFormat="1" ht="409.5" spans="1:25">
      <c r="A130" s="41">
        <v>111</v>
      </c>
      <c r="B130" s="41"/>
      <c r="C130" s="42" t="s">
        <v>599</v>
      </c>
      <c r="D130" s="44" t="s">
        <v>681</v>
      </c>
      <c r="E130" s="42" t="s">
        <v>35</v>
      </c>
      <c r="F130" s="58" t="s">
        <v>682</v>
      </c>
      <c r="G130" s="41"/>
      <c r="H130" s="42" t="s">
        <v>683</v>
      </c>
      <c r="I130" s="41" t="s">
        <v>39</v>
      </c>
      <c r="J130" s="42" t="s">
        <v>109</v>
      </c>
      <c r="K130" s="41">
        <f t="shared" si="19"/>
        <v>663.4</v>
      </c>
      <c r="L130" s="41"/>
      <c r="M130" s="41"/>
      <c r="N130" s="41"/>
      <c r="O130" s="41"/>
      <c r="P130" s="41">
        <v>620</v>
      </c>
      <c r="Q130" s="41"/>
      <c r="R130" s="41"/>
      <c r="S130" s="41"/>
      <c r="T130" s="41">
        <v>43.4</v>
      </c>
      <c r="U130" s="41"/>
      <c r="V130" s="42" t="s">
        <v>684</v>
      </c>
      <c r="W130" s="46" t="s">
        <v>685</v>
      </c>
      <c r="X130" s="46" t="s">
        <v>686</v>
      </c>
      <c r="Y130" s="41"/>
    </row>
    <row r="131" s="15" customFormat="1" ht="232.5" spans="1:25">
      <c r="A131" s="41">
        <v>112</v>
      </c>
      <c r="B131" s="41"/>
      <c r="C131" s="42" t="s">
        <v>599</v>
      </c>
      <c r="D131" s="42" t="s">
        <v>687</v>
      </c>
      <c r="E131" s="42" t="s">
        <v>35</v>
      </c>
      <c r="F131" s="47" t="s">
        <v>688</v>
      </c>
      <c r="G131" s="41"/>
      <c r="H131" s="42" t="s">
        <v>689</v>
      </c>
      <c r="I131" s="41" t="s">
        <v>39</v>
      </c>
      <c r="J131" s="42" t="s">
        <v>109</v>
      </c>
      <c r="K131" s="41">
        <f t="shared" si="19"/>
        <v>160.5</v>
      </c>
      <c r="L131" s="41"/>
      <c r="M131" s="41">
        <v>150</v>
      </c>
      <c r="N131" s="41"/>
      <c r="O131" s="41"/>
      <c r="P131" s="41"/>
      <c r="Q131" s="41"/>
      <c r="R131" s="41"/>
      <c r="S131" s="41"/>
      <c r="T131" s="41">
        <v>10.5</v>
      </c>
      <c r="U131" s="41"/>
      <c r="V131" s="42" t="s">
        <v>690</v>
      </c>
      <c r="W131" s="61" t="s">
        <v>691</v>
      </c>
      <c r="X131" s="61" t="s">
        <v>692</v>
      </c>
      <c r="Y131" s="41"/>
    </row>
    <row r="132" s="15" customFormat="1" ht="325.5" spans="1:25">
      <c r="A132" s="41">
        <v>113</v>
      </c>
      <c r="B132" s="41"/>
      <c r="C132" s="42" t="s">
        <v>599</v>
      </c>
      <c r="D132" s="81" t="s">
        <v>693</v>
      </c>
      <c r="E132" s="42" t="s">
        <v>35</v>
      </c>
      <c r="F132" s="58" t="s">
        <v>694</v>
      </c>
      <c r="G132" s="41"/>
      <c r="H132" s="42" t="s">
        <v>97</v>
      </c>
      <c r="I132" s="41" t="s">
        <v>39</v>
      </c>
      <c r="J132" s="42" t="s">
        <v>109</v>
      </c>
      <c r="K132" s="41">
        <f t="shared" si="19"/>
        <v>274</v>
      </c>
      <c r="L132" s="41"/>
      <c r="M132" s="41">
        <v>255</v>
      </c>
      <c r="N132" s="41"/>
      <c r="O132" s="41"/>
      <c r="P132" s="41"/>
      <c r="Q132" s="41"/>
      <c r="R132" s="41"/>
      <c r="S132" s="41"/>
      <c r="T132" s="41">
        <v>19</v>
      </c>
      <c r="U132" s="41"/>
      <c r="V132" s="42" t="s">
        <v>695</v>
      </c>
      <c r="W132" s="46" t="s">
        <v>696</v>
      </c>
      <c r="X132" s="46" t="s">
        <v>697</v>
      </c>
      <c r="Y132" s="41"/>
    </row>
    <row r="133" s="15" customFormat="1" ht="325.5" spans="1:25">
      <c r="A133" s="41">
        <v>114</v>
      </c>
      <c r="B133" s="41"/>
      <c r="C133" s="42" t="s">
        <v>599</v>
      </c>
      <c r="D133" s="44" t="s">
        <v>698</v>
      </c>
      <c r="E133" s="42" t="s">
        <v>35</v>
      </c>
      <c r="F133" s="58" t="s">
        <v>699</v>
      </c>
      <c r="G133" s="41"/>
      <c r="H133" s="42" t="s">
        <v>412</v>
      </c>
      <c r="I133" s="41" t="s">
        <v>39</v>
      </c>
      <c r="J133" s="42" t="s">
        <v>116</v>
      </c>
      <c r="K133" s="41">
        <f t="shared" si="19"/>
        <v>973.7</v>
      </c>
      <c r="L133" s="41"/>
      <c r="M133" s="41">
        <v>910</v>
      </c>
      <c r="N133" s="41"/>
      <c r="O133" s="41"/>
      <c r="P133" s="41"/>
      <c r="Q133" s="41"/>
      <c r="R133" s="41"/>
      <c r="S133" s="41"/>
      <c r="T133" s="41">
        <v>63.7</v>
      </c>
      <c r="U133" s="41"/>
      <c r="V133" s="42" t="s">
        <v>700</v>
      </c>
      <c r="W133" s="46" t="s">
        <v>701</v>
      </c>
      <c r="X133" s="58" t="s">
        <v>702</v>
      </c>
      <c r="Y133" s="41"/>
    </row>
    <row r="134" s="15" customFormat="1" ht="232.5" spans="1:25">
      <c r="A134" s="41">
        <v>115</v>
      </c>
      <c r="B134" s="41"/>
      <c r="C134" s="42" t="s">
        <v>599</v>
      </c>
      <c r="D134" s="41" t="s">
        <v>703</v>
      </c>
      <c r="E134" s="42" t="s">
        <v>35</v>
      </c>
      <c r="F134" s="58" t="s">
        <v>704</v>
      </c>
      <c r="G134" s="41"/>
      <c r="H134" s="42" t="s">
        <v>705</v>
      </c>
      <c r="I134" s="41" t="s">
        <v>39</v>
      </c>
      <c r="J134" s="42" t="s">
        <v>116</v>
      </c>
      <c r="K134" s="41">
        <f t="shared" si="19"/>
        <v>161</v>
      </c>
      <c r="L134" s="41">
        <v>150</v>
      </c>
      <c r="M134" s="41"/>
      <c r="N134" s="41"/>
      <c r="O134" s="41"/>
      <c r="P134" s="41"/>
      <c r="Q134" s="41"/>
      <c r="R134" s="41"/>
      <c r="S134" s="41"/>
      <c r="T134" s="41">
        <v>11</v>
      </c>
      <c r="U134" s="41"/>
      <c r="V134" s="42" t="s">
        <v>706</v>
      </c>
      <c r="W134" s="46" t="s">
        <v>707</v>
      </c>
      <c r="X134" s="58" t="s">
        <v>708</v>
      </c>
      <c r="Y134" s="41"/>
    </row>
    <row r="135" s="15" customFormat="1" ht="209.25" spans="1:25">
      <c r="A135" s="41">
        <v>116</v>
      </c>
      <c r="B135" s="41"/>
      <c r="C135" s="42" t="s">
        <v>599</v>
      </c>
      <c r="D135" s="44" t="s">
        <v>709</v>
      </c>
      <c r="E135" s="42" t="s">
        <v>35</v>
      </c>
      <c r="F135" s="58" t="s">
        <v>710</v>
      </c>
      <c r="G135" s="41"/>
      <c r="H135" s="42" t="s">
        <v>711</v>
      </c>
      <c r="I135" s="41" t="s">
        <v>39</v>
      </c>
      <c r="J135" s="42" t="s">
        <v>304</v>
      </c>
      <c r="K135" s="41">
        <f t="shared" si="19"/>
        <v>235</v>
      </c>
      <c r="L135" s="41">
        <v>220</v>
      </c>
      <c r="M135" s="41"/>
      <c r="N135" s="41"/>
      <c r="O135" s="41"/>
      <c r="P135" s="41"/>
      <c r="Q135" s="41"/>
      <c r="R135" s="41"/>
      <c r="S135" s="41"/>
      <c r="T135" s="41">
        <v>15</v>
      </c>
      <c r="U135" s="41"/>
      <c r="V135" s="42" t="s">
        <v>711</v>
      </c>
      <c r="W135" s="60" t="s">
        <v>712</v>
      </c>
      <c r="X135" s="60" t="s">
        <v>713</v>
      </c>
      <c r="Y135" s="41"/>
    </row>
    <row r="136" s="15" customFormat="1" ht="116.25" spans="1:25">
      <c r="A136" s="41">
        <v>117</v>
      </c>
      <c r="B136" s="41"/>
      <c r="C136" s="42" t="s">
        <v>599</v>
      </c>
      <c r="D136" s="42" t="s">
        <v>714</v>
      </c>
      <c r="E136" s="42" t="s">
        <v>35</v>
      </c>
      <c r="F136" s="47" t="s">
        <v>715</v>
      </c>
      <c r="G136" s="41"/>
      <c r="H136" s="42" t="s">
        <v>310</v>
      </c>
      <c r="I136" s="41" t="s">
        <v>39</v>
      </c>
      <c r="J136" s="42" t="s">
        <v>140</v>
      </c>
      <c r="K136" s="41">
        <f t="shared" si="19"/>
        <v>164</v>
      </c>
      <c r="L136" s="41"/>
      <c r="M136" s="41">
        <v>150</v>
      </c>
      <c r="N136" s="41"/>
      <c r="O136" s="41"/>
      <c r="P136" s="41"/>
      <c r="Q136" s="41"/>
      <c r="R136" s="41"/>
      <c r="S136" s="41"/>
      <c r="T136" s="41">
        <v>14</v>
      </c>
      <c r="U136" s="41"/>
      <c r="V136" s="42" t="s">
        <v>716</v>
      </c>
      <c r="W136" s="61" t="s">
        <v>717</v>
      </c>
      <c r="X136" s="67" t="s">
        <v>718</v>
      </c>
      <c r="Y136" s="41"/>
    </row>
    <row r="137" s="15" customFormat="1" ht="162.75" spans="1:25">
      <c r="A137" s="41">
        <v>118</v>
      </c>
      <c r="B137" s="41"/>
      <c r="C137" s="42" t="s">
        <v>599</v>
      </c>
      <c r="D137" s="44" t="s">
        <v>719</v>
      </c>
      <c r="E137" s="42" t="s">
        <v>35</v>
      </c>
      <c r="F137" s="58" t="s">
        <v>720</v>
      </c>
      <c r="G137" s="41"/>
      <c r="H137" s="42" t="s">
        <v>364</v>
      </c>
      <c r="I137" s="41" t="s">
        <v>39</v>
      </c>
      <c r="J137" s="42" t="s">
        <v>140</v>
      </c>
      <c r="K137" s="41">
        <f t="shared" si="19"/>
        <v>245</v>
      </c>
      <c r="L137" s="41">
        <v>228</v>
      </c>
      <c r="M137" s="41"/>
      <c r="N137" s="41"/>
      <c r="O137" s="41"/>
      <c r="P137" s="41"/>
      <c r="Q137" s="41"/>
      <c r="R137" s="41"/>
      <c r="S137" s="41"/>
      <c r="T137" s="41">
        <v>17</v>
      </c>
      <c r="U137" s="41"/>
      <c r="V137" s="42" t="s">
        <v>721</v>
      </c>
      <c r="W137" s="46" t="s">
        <v>722</v>
      </c>
      <c r="X137" s="58" t="s">
        <v>723</v>
      </c>
      <c r="Y137" s="41"/>
    </row>
    <row r="138" s="15" customFormat="1" ht="116.25" spans="1:25">
      <c r="A138" s="41">
        <v>119</v>
      </c>
      <c r="B138" s="41"/>
      <c r="C138" s="42" t="s">
        <v>599</v>
      </c>
      <c r="D138" s="90" t="s">
        <v>724</v>
      </c>
      <c r="E138" s="42" t="s">
        <v>35</v>
      </c>
      <c r="F138" s="58" t="s">
        <v>725</v>
      </c>
      <c r="G138" s="41"/>
      <c r="H138" s="42" t="s">
        <v>364</v>
      </c>
      <c r="I138" s="41" t="s">
        <v>39</v>
      </c>
      <c r="J138" s="42" t="s">
        <v>166</v>
      </c>
      <c r="K138" s="41">
        <f t="shared" si="19"/>
        <v>164</v>
      </c>
      <c r="L138" s="41"/>
      <c r="M138" s="41">
        <v>150</v>
      </c>
      <c r="N138" s="41"/>
      <c r="O138" s="41"/>
      <c r="P138" s="41"/>
      <c r="Q138" s="41"/>
      <c r="R138" s="41"/>
      <c r="S138" s="41"/>
      <c r="T138" s="41">
        <v>14</v>
      </c>
      <c r="U138" s="41"/>
      <c r="V138" s="42" t="s">
        <v>726</v>
      </c>
      <c r="W138" s="46" t="s">
        <v>727</v>
      </c>
      <c r="X138" s="58" t="s">
        <v>728</v>
      </c>
      <c r="Y138" s="41"/>
    </row>
    <row r="139" s="15" customFormat="1" ht="325.5" spans="1:25">
      <c r="A139" s="41">
        <v>120</v>
      </c>
      <c r="B139" s="41"/>
      <c r="C139" s="42" t="s">
        <v>599</v>
      </c>
      <c r="D139" s="44" t="s">
        <v>729</v>
      </c>
      <c r="E139" s="42" t="s">
        <v>35</v>
      </c>
      <c r="F139" s="58" t="s">
        <v>730</v>
      </c>
      <c r="G139" s="41"/>
      <c r="H139" s="42" t="s">
        <v>364</v>
      </c>
      <c r="I139" s="41" t="s">
        <v>39</v>
      </c>
      <c r="J139" s="42" t="s">
        <v>185</v>
      </c>
      <c r="K139" s="41">
        <f t="shared" si="19"/>
        <v>170.5</v>
      </c>
      <c r="L139" s="41"/>
      <c r="M139" s="41">
        <v>160</v>
      </c>
      <c r="N139" s="41"/>
      <c r="O139" s="41"/>
      <c r="P139" s="41"/>
      <c r="Q139" s="41"/>
      <c r="R139" s="41"/>
      <c r="S139" s="41"/>
      <c r="T139" s="41">
        <v>10.5</v>
      </c>
      <c r="U139" s="41"/>
      <c r="V139" s="58" t="s">
        <v>731</v>
      </c>
      <c r="W139" s="65" t="s">
        <v>732</v>
      </c>
      <c r="X139" s="58" t="s">
        <v>733</v>
      </c>
      <c r="Y139" s="41"/>
    </row>
    <row r="140" s="15" customFormat="1" ht="394.5" spans="1:25">
      <c r="A140" s="41">
        <v>121</v>
      </c>
      <c r="B140" s="41"/>
      <c r="C140" s="42" t="s">
        <v>599</v>
      </c>
      <c r="D140" s="44" t="s">
        <v>734</v>
      </c>
      <c r="E140" s="42" t="s">
        <v>35</v>
      </c>
      <c r="F140" s="58" t="s">
        <v>735</v>
      </c>
      <c r="G140" s="41"/>
      <c r="H140" s="42" t="s">
        <v>364</v>
      </c>
      <c r="I140" s="41" t="s">
        <v>39</v>
      </c>
      <c r="J140" s="42" t="s">
        <v>204</v>
      </c>
      <c r="K140" s="41">
        <f t="shared" si="19"/>
        <v>295</v>
      </c>
      <c r="L140" s="41"/>
      <c r="M140" s="41">
        <v>275</v>
      </c>
      <c r="N140" s="41"/>
      <c r="O140" s="41"/>
      <c r="P140" s="41"/>
      <c r="Q140" s="41"/>
      <c r="R140" s="41"/>
      <c r="S140" s="41"/>
      <c r="T140" s="41">
        <v>20</v>
      </c>
      <c r="U140" s="41"/>
      <c r="V140" s="42" t="s">
        <v>736</v>
      </c>
      <c r="W140" s="65" t="s">
        <v>737</v>
      </c>
      <c r="X140" s="58" t="s">
        <v>738</v>
      </c>
      <c r="Y140" s="41"/>
    </row>
    <row r="141" s="15" customFormat="1" ht="116.25" spans="1:25">
      <c r="A141" s="41">
        <v>122</v>
      </c>
      <c r="B141" s="41"/>
      <c r="C141" s="42" t="s">
        <v>599</v>
      </c>
      <c r="D141" s="81" t="s">
        <v>739</v>
      </c>
      <c r="E141" s="42" t="s">
        <v>35</v>
      </c>
      <c r="F141" s="58" t="s">
        <v>740</v>
      </c>
      <c r="G141" s="41"/>
      <c r="H141" s="42" t="s">
        <v>364</v>
      </c>
      <c r="I141" s="41" t="s">
        <v>39</v>
      </c>
      <c r="J141" s="42" t="s">
        <v>216</v>
      </c>
      <c r="K141" s="41">
        <f t="shared" si="19"/>
        <v>164</v>
      </c>
      <c r="L141" s="41"/>
      <c r="M141" s="41">
        <v>150</v>
      </c>
      <c r="N141" s="41"/>
      <c r="O141" s="41"/>
      <c r="P141" s="41"/>
      <c r="Q141" s="41"/>
      <c r="R141" s="41"/>
      <c r="S141" s="41"/>
      <c r="T141" s="41">
        <v>14</v>
      </c>
      <c r="U141" s="41"/>
      <c r="V141" s="42" t="s">
        <v>741</v>
      </c>
      <c r="W141" s="58" t="s">
        <v>742</v>
      </c>
      <c r="X141" s="58" t="s">
        <v>743</v>
      </c>
      <c r="Y141" s="41"/>
    </row>
    <row r="142" s="14" customFormat="1" ht="46.5" spans="1:25">
      <c r="A142" s="50" t="s">
        <v>744</v>
      </c>
      <c r="B142" s="50" t="s">
        <v>745</v>
      </c>
      <c r="C142" s="50" t="s">
        <v>746</v>
      </c>
      <c r="D142" s="40"/>
      <c r="E142" s="40"/>
      <c r="F142" s="51"/>
      <c r="G142" s="40"/>
      <c r="H142" s="40"/>
      <c r="I142" s="40"/>
      <c r="J142" s="40"/>
      <c r="K142" s="40">
        <f>SUM(K143:K144)</f>
        <v>340</v>
      </c>
      <c r="L142" s="40">
        <f t="shared" ref="L142:U142" si="20">SUM(L143:L144)</f>
        <v>300</v>
      </c>
      <c r="M142" s="40">
        <f t="shared" si="20"/>
        <v>0</v>
      </c>
      <c r="N142" s="40">
        <f t="shared" si="20"/>
        <v>0</v>
      </c>
      <c r="O142" s="40">
        <f t="shared" si="20"/>
        <v>0</v>
      </c>
      <c r="P142" s="40">
        <f t="shared" si="20"/>
        <v>0</v>
      </c>
      <c r="Q142" s="40">
        <f t="shared" si="20"/>
        <v>40</v>
      </c>
      <c r="R142" s="40">
        <f t="shared" si="20"/>
        <v>0</v>
      </c>
      <c r="S142" s="40">
        <f t="shared" si="20"/>
        <v>0</v>
      </c>
      <c r="T142" s="40">
        <f t="shared" si="20"/>
        <v>0</v>
      </c>
      <c r="U142" s="40">
        <f t="shared" si="20"/>
        <v>0</v>
      </c>
      <c r="V142" s="41"/>
      <c r="W142" s="65"/>
      <c r="X142" s="41"/>
      <c r="Y142" s="41"/>
    </row>
    <row r="143" s="15" customFormat="1" ht="209.25" spans="1:25">
      <c r="A143" s="41">
        <v>123</v>
      </c>
      <c r="B143" s="41"/>
      <c r="C143" s="42" t="s">
        <v>746</v>
      </c>
      <c r="D143" s="42" t="s">
        <v>747</v>
      </c>
      <c r="E143" s="42" t="s">
        <v>35</v>
      </c>
      <c r="F143" s="47" t="s">
        <v>748</v>
      </c>
      <c r="G143" s="41"/>
      <c r="H143" s="42" t="s">
        <v>522</v>
      </c>
      <c r="I143" s="41" t="s">
        <v>39</v>
      </c>
      <c r="J143" s="42" t="s">
        <v>749</v>
      </c>
      <c r="K143" s="41">
        <v>40</v>
      </c>
      <c r="L143" s="41"/>
      <c r="M143" s="41"/>
      <c r="N143" s="41"/>
      <c r="O143" s="41"/>
      <c r="P143" s="41"/>
      <c r="Q143" s="41">
        <v>40</v>
      </c>
      <c r="R143" s="41"/>
      <c r="S143" s="41"/>
      <c r="T143" s="41"/>
      <c r="U143" s="41"/>
      <c r="V143" s="58" t="s">
        <v>522</v>
      </c>
      <c r="W143" s="58" t="s">
        <v>750</v>
      </c>
      <c r="X143" s="58" t="s">
        <v>751</v>
      </c>
      <c r="Y143" s="41"/>
    </row>
    <row r="144" s="15" customFormat="1" ht="302.25" spans="1:25">
      <c r="A144" s="41">
        <v>124</v>
      </c>
      <c r="B144" s="41"/>
      <c r="C144" s="42" t="s">
        <v>746</v>
      </c>
      <c r="D144" s="41" t="s">
        <v>752</v>
      </c>
      <c r="E144" s="42" t="s">
        <v>35</v>
      </c>
      <c r="F144" s="58" t="s">
        <v>753</v>
      </c>
      <c r="G144" s="41" t="s">
        <v>754</v>
      </c>
      <c r="H144" s="42" t="s">
        <v>152</v>
      </c>
      <c r="I144" s="41" t="s">
        <v>39</v>
      </c>
      <c r="J144" s="42" t="s">
        <v>40</v>
      </c>
      <c r="K144" s="41">
        <v>300</v>
      </c>
      <c r="L144" s="41">
        <v>300</v>
      </c>
      <c r="M144" s="41"/>
      <c r="N144" s="41"/>
      <c r="O144" s="41"/>
      <c r="P144" s="41"/>
      <c r="Q144" s="41"/>
      <c r="R144" s="41"/>
      <c r="S144" s="41"/>
      <c r="T144" s="41"/>
      <c r="U144" s="41"/>
      <c r="V144" s="42" t="s">
        <v>755</v>
      </c>
      <c r="W144" s="65" t="s">
        <v>756</v>
      </c>
      <c r="X144" s="58" t="s">
        <v>757</v>
      </c>
      <c r="Y144" s="41"/>
    </row>
    <row r="145" s="14" customFormat="1" ht="23.25" spans="1:25">
      <c r="A145" s="50" t="s">
        <v>758</v>
      </c>
      <c r="B145" s="50" t="s">
        <v>14</v>
      </c>
      <c r="C145" s="40"/>
      <c r="D145" s="40"/>
      <c r="E145" s="42" t="s">
        <v>35</v>
      </c>
      <c r="F145" s="69"/>
      <c r="G145" s="40"/>
      <c r="H145" s="40"/>
      <c r="I145" s="40"/>
      <c r="J145" s="40"/>
      <c r="K145" s="40">
        <f t="shared" ref="K145:U145" si="21">SUM(K146:K149)</f>
        <v>222</v>
      </c>
      <c r="L145" s="40">
        <f t="shared" si="21"/>
        <v>182</v>
      </c>
      <c r="M145" s="40">
        <f t="shared" si="21"/>
        <v>40</v>
      </c>
      <c r="N145" s="40">
        <f t="shared" si="21"/>
        <v>0</v>
      </c>
      <c r="O145" s="40">
        <f t="shared" si="21"/>
        <v>0</v>
      </c>
      <c r="P145" s="40">
        <f t="shared" si="21"/>
        <v>0</v>
      </c>
      <c r="Q145" s="40">
        <f t="shared" si="21"/>
        <v>0</v>
      </c>
      <c r="R145" s="40">
        <f t="shared" si="21"/>
        <v>0</v>
      </c>
      <c r="S145" s="40">
        <f t="shared" si="21"/>
        <v>0</v>
      </c>
      <c r="T145" s="40">
        <f t="shared" si="21"/>
        <v>0</v>
      </c>
      <c r="U145" s="40">
        <f t="shared" si="21"/>
        <v>0</v>
      </c>
      <c r="V145" s="40"/>
      <c r="W145" s="69"/>
      <c r="X145" s="69"/>
      <c r="Y145" s="84"/>
    </row>
    <row r="146" s="15" customFormat="1" ht="186" spans="1:25">
      <c r="A146" s="53">
        <v>125</v>
      </c>
      <c r="B146" s="1"/>
      <c r="C146" s="42" t="s">
        <v>14</v>
      </c>
      <c r="D146" s="41" t="s">
        <v>759</v>
      </c>
      <c r="E146" s="42" t="s">
        <v>35</v>
      </c>
      <c r="F146" s="43" t="s">
        <v>760</v>
      </c>
      <c r="G146" s="41"/>
      <c r="H146" s="42" t="s">
        <v>485</v>
      </c>
      <c r="I146" s="41" t="s">
        <v>39</v>
      </c>
      <c r="J146" s="48" t="s">
        <v>761</v>
      </c>
      <c r="K146" s="41">
        <f>SUM(L146:U146)</f>
        <v>122</v>
      </c>
      <c r="L146" s="41">
        <v>122</v>
      </c>
      <c r="M146" s="41"/>
      <c r="N146" s="41" t="s">
        <v>762</v>
      </c>
      <c r="O146" s="41"/>
      <c r="P146" s="41"/>
      <c r="Q146" s="41"/>
      <c r="R146" s="41"/>
      <c r="S146" s="41"/>
      <c r="T146" s="41"/>
      <c r="U146" s="41"/>
      <c r="V146" s="42" t="s">
        <v>763</v>
      </c>
      <c r="W146" s="58" t="s">
        <v>764</v>
      </c>
      <c r="X146" s="92" t="s">
        <v>765</v>
      </c>
      <c r="Y146" s="70"/>
    </row>
    <row r="147" s="15" customFormat="1" ht="186" spans="1:25">
      <c r="A147" s="53">
        <v>126</v>
      </c>
      <c r="B147" s="41"/>
      <c r="C147" s="42" t="s">
        <v>14</v>
      </c>
      <c r="D147" s="42" t="s">
        <v>766</v>
      </c>
      <c r="E147" s="42" t="s">
        <v>35</v>
      </c>
      <c r="F147" s="58" t="s">
        <v>767</v>
      </c>
      <c r="G147" s="41"/>
      <c r="H147" s="41"/>
      <c r="I147" s="41" t="s">
        <v>39</v>
      </c>
      <c r="J147" s="55" t="s">
        <v>40</v>
      </c>
      <c r="K147" s="41">
        <f>SUM(L147:U147)</f>
        <v>100</v>
      </c>
      <c r="L147" s="41">
        <v>60</v>
      </c>
      <c r="M147" s="41">
        <v>40</v>
      </c>
      <c r="N147" s="41"/>
      <c r="O147" s="41"/>
      <c r="P147" s="41"/>
      <c r="Q147" s="41"/>
      <c r="R147" s="41"/>
      <c r="S147" s="84"/>
      <c r="T147" s="41"/>
      <c r="U147" s="41"/>
      <c r="V147" s="41"/>
      <c r="W147" s="58" t="s">
        <v>768</v>
      </c>
      <c r="X147" s="58" t="s">
        <v>769</v>
      </c>
      <c r="Y147" s="70"/>
    </row>
    <row r="153" spans="8:8">
      <c r="H153" s="91"/>
    </row>
    <row r="154" spans="8:8">
      <c r="H154" s="91"/>
    </row>
  </sheetData>
  <autoFilter xmlns:etc="http://www.wps.cn/officeDocument/2017/etCustomData" ref="A5:Y147" etc:filterBottomFollowUsedRange="0">
    <extLst/>
  </autoFilter>
  <mergeCells count="25">
    <mergeCell ref="A2:X2"/>
    <mergeCell ref="K3:S3"/>
    <mergeCell ref="L4:O4"/>
    <mergeCell ref="A6:J6"/>
    <mergeCell ref="A3:A5"/>
    <mergeCell ref="B3:B5"/>
    <mergeCell ref="C3:C5"/>
    <mergeCell ref="D3:D5"/>
    <mergeCell ref="E3:E5"/>
    <mergeCell ref="F3:F5"/>
    <mergeCell ref="G3:G5"/>
    <mergeCell ref="H3:H5"/>
    <mergeCell ref="I3:I5"/>
    <mergeCell ref="J3:J5"/>
    <mergeCell ref="K4:K5"/>
    <mergeCell ref="P4:P5"/>
    <mergeCell ref="Q4:Q5"/>
    <mergeCell ref="R4:R5"/>
    <mergeCell ref="S4:S5"/>
    <mergeCell ref="T3:T5"/>
    <mergeCell ref="U3:U5"/>
    <mergeCell ref="V3:V5"/>
    <mergeCell ref="W3:W5"/>
    <mergeCell ref="X3:X5"/>
    <mergeCell ref="Y3:Y5"/>
  </mergeCells>
  <conditionalFormatting sqref="D67">
    <cfRule type="duplicateValues" dxfId="0" priority="9"/>
  </conditionalFormatting>
  <conditionalFormatting sqref="D74">
    <cfRule type="duplicateValues" dxfId="0" priority="8"/>
  </conditionalFormatting>
  <conditionalFormatting sqref="D107">
    <cfRule type="duplicateValues" dxfId="0" priority="7"/>
  </conditionalFormatting>
  <conditionalFormatting sqref="D130">
    <cfRule type="duplicateValues" dxfId="0" priority="5"/>
  </conditionalFormatting>
  <conditionalFormatting sqref="D132">
    <cfRule type="duplicateValues" dxfId="0" priority="4"/>
  </conditionalFormatting>
  <conditionalFormatting sqref="D135">
    <cfRule type="duplicateValues" dxfId="0" priority="3"/>
  </conditionalFormatting>
  <conditionalFormatting sqref="D137">
    <cfRule type="duplicateValues" dxfId="0" priority="2"/>
  </conditionalFormatting>
  <conditionalFormatting sqref="D141">
    <cfRule type="duplicateValues" dxfId="0" priority="1"/>
  </conditionalFormatting>
  <conditionalFormatting sqref="D108:D109 D111">
    <cfRule type="duplicateValues" dxfId="0" priority="6"/>
  </conditionalFormatting>
  <pageMargins left="0.161111111111111" right="0.161111111111111" top="0.2125" bottom="0.2125" header="0.5" footer="0.5"/>
  <pageSetup paperSize="9" scale="25" fitToHeight="0" orientation="landscape" cellComments="asDisplayed" horizontalDpi="600"/>
  <headerFooter/>
  <ignoredErrors>
    <ignoredError sqref="K112 K96 K99 K42" formula="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Q23"/>
  <sheetViews>
    <sheetView workbookViewId="0">
      <selection activeCell="G12" sqref="G12"/>
    </sheetView>
  </sheetViews>
  <sheetFormatPr defaultColWidth="9" defaultRowHeight="13.5"/>
  <cols>
    <col min="7" max="7" width="19"/>
    <col min="8" max="8" width="12.25"/>
    <col min="15" max="15" width="9.125"/>
    <col min="16" max="16" width="12.25"/>
    <col min="17" max="17" width="9.125"/>
  </cols>
  <sheetData>
    <row r="3" ht="22.5" spans="7:17">
      <c r="G3" s="1">
        <v>63410.95</v>
      </c>
      <c r="H3" s="1">
        <v>21954.5</v>
      </c>
      <c r="I3" s="1">
        <v>9894</v>
      </c>
      <c r="J3" s="1">
        <v>0</v>
      </c>
      <c r="K3" s="1">
        <v>0</v>
      </c>
      <c r="L3" s="1">
        <v>8900</v>
      </c>
      <c r="M3" s="1">
        <v>5351</v>
      </c>
      <c r="N3" s="1">
        <v>0</v>
      </c>
      <c r="O3" s="1">
        <v>10848</v>
      </c>
      <c r="P3" s="1">
        <v>6422.05</v>
      </c>
      <c r="Q3" s="1">
        <v>183.4</v>
      </c>
    </row>
    <row r="4" ht="22.5" spans="7:17">
      <c r="G4" s="2">
        <f>G5/G3</f>
        <v>0.734824978966567</v>
      </c>
      <c r="H4" s="1"/>
      <c r="I4" s="1"/>
      <c r="J4" s="1"/>
      <c r="K4" s="1"/>
      <c r="L4" s="1"/>
      <c r="M4" s="1"/>
      <c r="N4" s="1"/>
      <c r="O4" s="1"/>
      <c r="P4" s="1"/>
      <c r="Q4" s="1"/>
    </row>
    <row r="5" ht="31.5" spans="2:17">
      <c r="B5" s="3" t="s">
        <v>30</v>
      </c>
      <c r="C5" s="3" t="s">
        <v>31</v>
      </c>
      <c r="D5" s="4"/>
      <c r="E5" s="4"/>
      <c r="F5" s="4"/>
      <c r="G5" s="4">
        <v>46595.95</v>
      </c>
      <c r="H5" s="4">
        <v>16553.5</v>
      </c>
      <c r="I5" s="4">
        <v>5667</v>
      </c>
      <c r="J5" s="4">
        <v>0</v>
      </c>
      <c r="K5" s="4">
        <v>0</v>
      </c>
      <c r="L5" s="4">
        <v>6060</v>
      </c>
      <c r="M5" s="4">
        <v>3960</v>
      </c>
      <c r="N5" s="4">
        <v>0</v>
      </c>
      <c r="O5" s="4">
        <v>8250</v>
      </c>
      <c r="P5" s="4">
        <v>5422.05</v>
      </c>
      <c r="Q5" s="4">
        <v>183.4</v>
      </c>
    </row>
    <row r="6" ht="31.5" spans="2:17">
      <c r="B6" s="5" t="s">
        <v>32</v>
      </c>
      <c r="C6" s="6"/>
      <c r="D6" s="5" t="s">
        <v>33</v>
      </c>
      <c r="E6" s="6"/>
      <c r="F6" s="6"/>
      <c r="G6" s="6">
        <v>20653.2</v>
      </c>
      <c r="H6" s="6">
        <v>5801.5</v>
      </c>
      <c r="I6" s="6">
        <v>1607</v>
      </c>
      <c r="J6" s="6">
        <v>0</v>
      </c>
      <c r="K6" s="6">
        <v>0</v>
      </c>
      <c r="L6" s="6">
        <v>0</v>
      </c>
      <c r="M6" s="6">
        <v>645</v>
      </c>
      <c r="N6" s="6">
        <v>0</v>
      </c>
      <c r="O6" s="6">
        <v>7950</v>
      </c>
      <c r="P6" s="6">
        <v>4049.3</v>
      </c>
      <c r="Q6" s="6">
        <v>100.4</v>
      </c>
    </row>
    <row r="7" ht="31.5" spans="2:17">
      <c r="B7" s="7" t="s">
        <v>239</v>
      </c>
      <c r="C7" s="6"/>
      <c r="D7" s="7" t="s">
        <v>240</v>
      </c>
      <c r="E7" s="6"/>
      <c r="F7" s="6"/>
      <c r="G7" s="6">
        <v>14940.9</v>
      </c>
      <c r="H7" s="6">
        <v>8392</v>
      </c>
      <c r="I7" s="6">
        <v>3460</v>
      </c>
      <c r="J7" s="6">
        <v>0</v>
      </c>
      <c r="K7" s="6">
        <v>0</v>
      </c>
      <c r="L7" s="6">
        <v>0</v>
      </c>
      <c r="M7" s="6">
        <v>2400</v>
      </c>
      <c r="N7" s="6">
        <v>0</v>
      </c>
      <c r="O7" s="6">
        <v>0</v>
      </c>
      <c r="P7" s="6">
        <v>605.9</v>
      </c>
      <c r="Q7" s="6">
        <v>83</v>
      </c>
    </row>
    <row r="8" ht="31.5" spans="2:17">
      <c r="B8" s="7" t="s">
        <v>374</v>
      </c>
      <c r="C8" s="6"/>
      <c r="D8" s="7" t="s">
        <v>375</v>
      </c>
      <c r="E8" s="6"/>
      <c r="F8" s="6"/>
      <c r="G8" s="6">
        <v>9686.85</v>
      </c>
      <c r="H8" s="6">
        <v>1410</v>
      </c>
      <c r="I8" s="6">
        <v>500</v>
      </c>
      <c r="J8" s="6">
        <v>0</v>
      </c>
      <c r="K8" s="6">
        <v>0</v>
      </c>
      <c r="L8" s="6">
        <v>6060</v>
      </c>
      <c r="M8" s="6">
        <v>650</v>
      </c>
      <c r="N8" s="6">
        <v>0</v>
      </c>
      <c r="O8" s="6">
        <v>300</v>
      </c>
      <c r="P8" s="6">
        <v>766.85</v>
      </c>
      <c r="Q8" s="6">
        <v>0</v>
      </c>
    </row>
    <row r="9" ht="110.25" spans="2:17">
      <c r="B9" s="7" t="s">
        <v>474</v>
      </c>
      <c r="C9" s="6"/>
      <c r="D9" s="7" t="s">
        <v>475</v>
      </c>
      <c r="E9" s="6"/>
      <c r="F9" s="6"/>
      <c r="G9" s="6">
        <v>265</v>
      </c>
      <c r="H9" s="6">
        <v>0</v>
      </c>
      <c r="I9" s="6">
        <v>0</v>
      </c>
      <c r="J9" s="6">
        <v>0</v>
      </c>
      <c r="K9" s="6">
        <v>0</v>
      </c>
      <c r="L9" s="6">
        <v>0</v>
      </c>
      <c r="M9" s="6">
        <v>265</v>
      </c>
      <c r="N9" s="6">
        <v>0</v>
      </c>
      <c r="O9" s="6">
        <v>0</v>
      </c>
      <c r="P9" s="6">
        <v>0</v>
      </c>
      <c r="Q9" s="6">
        <v>0</v>
      </c>
    </row>
    <row r="10" ht="31.5" spans="2:17">
      <c r="B10" s="7" t="s">
        <v>489</v>
      </c>
      <c r="C10" s="6"/>
      <c r="D10" s="7" t="s">
        <v>490</v>
      </c>
      <c r="E10" s="6"/>
      <c r="F10" s="6"/>
      <c r="G10" s="6">
        <v>1050</v>
      </c>
      <c r="H10" s="6">
        <v>950</v>
      </c>
      <c r="I10" s="6">
        <v>100</v>
      </c>
      <c r="J10" s="6">
        <v>0</v>
      </c>
      <c r="K10" s="6">
        <v>0</v>
      </c>
      <c r="L10" s="6">
        <v>0</v>
      </c>
      <c r="M10" s="6">
        <v>0</v>
      </c>
      <c r="N10" s="6">
        <v>0</v>
      </c>
      <c r="O10" s="6">
        <v>0</v>
      </c>
      <c r="P10" s="6">
        <v>0</v>
      </c>
      <c r="Q10" s="6">
        <v>0</v>
      </c>
    </row>
    <row r="11" ht="25" customHeight="1" spans="2:17">
      <c r="B11" s="7"/>
      <c r="C11" s="6"/>
      <c r="D11" s="7"/>
      <c r="E11" s="6"/>
      <c r="F11" s="6"/>
      <c r="G11" s="8">
        <f>G12/G3</f>
        <v>0.0144612247569229</v>
      </c>
      <c r="H11" s="6"/>
      <c r="I11" s="6"/>
      <c r="J11" s="6"/>
      <c r="K11" s="6"/>
      <c r="L11" s="6"/>
      <c r="M11" s="6"/>
      <c r="N11" s="6"/>
      <c r="O11" s="6"/>
      <c r="P11" s="6"/>
      <c r="Q11" s="6"/>
    </row>
    <row r="12" ht="15.75" spans="2:17">
      <c r="B12" s="9" t="s">
        <v>501</v>
      </c>
      <c r="C12" s="9" t="s">
        <v>502</v>
      </c>
      <c r="D12" s="9"/>
      <c r="E12" s="9"/>
      <c r="F12" s="9"/>
      <c r="G12" s="9">
        <v>917</v>
      </c>
      <c r="H12" s="9">
        <v>666</v>
      </c>
      <c r="I12" s="9">
        <v>100</v>
      </c>
      <c r="J12" s="9">
        <v>0</v>
      </c>
      <c r="K12" s="9">
        <v>0</v>
      </c>
      <c r="L12" s="9">
        <v>0</v>
      </c>
      <c r="M12" s="9">
        <v>151</v>
      </c>
      <c r="N12" s="9">
        <v>0</v>
      </c>
      <c r="O12" s="9">
        <v>0</v>
      </c>
      <c r="P12" s="9">
        <v>0</v>
      </c>
      <c r="Q12" s="9">
        <v>0</v>
      </c>
    </row>
    <row r="13" ht="31.5" spans="2:17">
      <c r="B13" s="7" t="s">
        <v>32</v>
      </c>
      <c r="C13" s="6"/>
      <c r="D13" s="7" t="s">
        <v>503</v>
      </c>
      <c r="E13" s="6"/>
      <c r="F13" s="6"/>
      <c r="G13" s="6">
        <v>151</v>
      </c>
      <c r="H13" s="6">
        <v>0</v>
      </c>
      <c r="I13" s="6">
        <v>0</v>
      </c>
      <c r="J13" s="6">
        <v>0</v>
      </c>
      <c r="K13" s="6">
        <v>0</v>
      </c>
      <c r="L13" s="6">
        <v>0</v>
      </c>
      <c r="M13" s="6">
        <v>151</v>
      </c>
      <c r="N13" s="6">
        <v>0</v>
      </c>
      <c r="O13" s="6">
        <v>0</v>
      </c>
      <c r="P13" s="6">
        <v>0</v>
      </c>
      <c r="Q13" s="6">
        <v>0</v>
      </c>
    </row>
    <row r="14" ht="31.5" spans="2:17">
      <c r="B14" s="7" t="s">
        <v>239</v>
      </c>
      <c r="C14" s="6"/>
      <c r="D14" s="7" t="s">
        <v>532</v>
      </c>
      <c r="E14" s="6"/>
      <c r="F14" s="6"/>
      <c r="G14" s="6">
        <v>570</v>
      </c>
      <c r="H14" s="6">
        <v>470</v>
      </c>
      <c r="I14" s="6">
        <v>100</v>
      </c>
      <c r="J14" s="6">
        <v>0</v>
      </c>
      <c r="K14" s="6">
        <v>0</v>
      </c>
      <c r="L14" s="6">
        <v>0</v>
      </c>
      <c r="M14" s="6">
        <v>0</v>
      </c>
      <c r="N14" s="6">
        <v>0</v>
      </c>
      <c r="O14" s="6">
        <v>0</v>
      </c>
      <c r="P14" s="6">
        <v>0</v>
      </c>
      <c r="Q14" s="6">
        <v>0</v>
      </c>
    </row>
    <row r="15" ht="31.5" spans="2:17">
      <c r="B15" s="7" t="s">
        <v>374</v>
      </c>
      <c r="C15" s="6"/>
      <c r="D15" s="7" t="s">
        <v>545</v>
      </c>
      <c r="E15" s="6"/>
      <c r="F15" s="6"/>
      <c r="G15" s="6">
        <v>196</v>
      </c>
      <c r="H15" s="6">
        <v>196</v>
      </c>
      <c r="I15" s="6">
        <v>0</v>
      </c>
      <c r="J15" s="6">
        <v>0</v>
      </c>
      <c r="K15" s="6">
        <v>0</v>
      </c>
      <c r="L15" s="6">
        <v>0</v>
      </c>
      <c r="M15" s="6">
        <v>0</v>
      </c>
      <c r="N15" s="6">
        <v>0</v>
      </c>
      <c r="O15" s="6">
        <v>0</v>
      </c>
      <c r="P15" s="6">
        <v>0</v>
      </c>
      <c r="Q15" s="6">
        <v>0</v>
      </c>
    </row>
    <row r="16" ht="15.75" spans="2:17">
      <c r="B16" s="7"/>
      <c r="C16" s="6"/>
      <c r="D16" s="7"/>
      <c r="E16" s="6"/>
      <c r="F16" s="6"/>
      <c r="G16" s="8">
        <f>G17/G3</f>
        <v>0.241850973688298</v>
      </c>
      <c r="H16" s="6"/>
      <c r="I16" s="6"/>
      <c r="J16" s="6"/>
      <c r="K16" s="6"/>
      <c r="L16" s="6"/>
      <c r="M16" s="6"/>
      <c r="N16" s="6"/>
      <c r="O16" s="6"/>
      <c r="P16" s="6"/>
      <c r="Q16" s="6"/>
    </row>
    <row r="17" ht="31.5" spans="2:17">
      <c r="B17" s="9" t="s">
        <v>551</v>
      </c>
      <c r="C17" s="9" t="s">
        <v>552</v>
      </c>
      <c r="D17" s="9"/>
      <c r="E17" s="9"/>
      <c r="F17" s="9"/>
      <c r="G17" s="9">
        <v>15336</v>
      </c>
      <c r="H17" s="9">
        <v>4253</v>
      </c>
      <c r="I17" s="9">
        <v>4087</v>
      </c>
      <c r="J17" s="9">
        <v>0</v>
      </c>
      <c r="K17" s="9">
        <v>0</v>
      </c>
      <c r="L17" s="9">
        <v>2840</v>
      </c>
      <c r="M17" s="9">
        <v>1200</v>
      </c>
      <c r="N17" s="9">
        <v>0</v>
      </c>
      <c r="O17" s="9">
        <v>2598</v>
      </c>
      <c r="P17" s="9">
        <v>1000</v>
      </c>
      <c r="Q17" s="9">
        <v>0</v>
      </c>
    </row>
    <row r="18" ht="31.5" spans="2:17">
      <c r="B18" s="7" t="s">
        <v>32</v>
      </c>
      <c r="C18" s="6"/>
      <c r="D18" s="7" t="s">
        <v>553</v>
      </c>
      <c r="E18" s="6"/>
      <c r="F18" s="6"/>
      <c r="G18" s="6">
        <v>6409.9</v>
      </c>
      <c r="H18" s="6">
        <v>3355</v>
      </c>
      <c r="I18" s="6">
        <v>600</v>
      </c>
      <c r="J18" s="6">
        <v>0</v>
      </c>
      <c r="K18" s="6">
        <v>0</v>
      </c>
      <c r="L18" s="6">
        <v>1320</v>
      </c>
      <c r="M18" s="6">
        <v>0</v>
      </c>
      <c r="N18" s="6">
        <v>0</v>
      </c>
      <c r="O18" s="6">
        <v>498</v>
      </c>
      <c r="P18" s="6">
        <v>636.9</v>
      </c>
      <c r="Q18" s="6">
        <v>0</v>
      </c>
    </row>
    <row r="19" ht="31.5" spans="2:17">
      <c r="B19" s="7" t="s">
        <v>239</v>
      </c>
      <c r="C19" s="6"/>
      <c r="D19" s="7" t="s">
        <v>598</v>
      </c>
      <c r="E19" s="6"/>
      <c r="F19" s="6"/>
      <c r="G19" s="6">
        <v>8926.1</v>
      </c>
      <c r="H19" s="6">
        <v>898</v>
      </c>
      <c r="I19" s="6">
        <v>3487</v>
      </c>
      <c r="J19" s="6">
        <v>0</v>
      </c>
      <c r="K19" s="6">
        <v>0</v>
      </c>
      <c r="L19" s="6">
        <v>1520</v>
      </c>
      <c r="M19" s="6">
        <v>1200</v>
      </c>
      <c r="N19" s="6">
        <v>0</v>
      </c>
      <c r="O19" s="6">
        <v>2100</v>
      </c>
      <c r="P19" s="6">
        <v>363.1</v>
      </c>
      <c r="Q19" s="6">
        <v>0</v>
      </c>
    </row>
    <row r="20" ht="15.75" spans="2:17">
      <c r="B20" s="7"/>
      <c r="C20" s="6"/>
      <c r="D20" s="7"/>
      <c r="E20" s="6"/>
      <c r="F20" s="6"/>
      <c r="G20" s="8">
        <f>G21/G3</f>
        <v>0.00536184996439889</v>
      </c>
      <c r="H20" s="6"/>
      <c r="I20" s="6"/>
      <c r="J20" s="6"/>
      <c r="K20" s="6"/>
      <c r="L20" s="6"/>
      <c r="M20" s="6"/>
      <c r="N20" s="6"/>
      <c r="O20" s="6"/>
      <c r="P20" s="6"/>
      <c r="Q20" s="6"/>
    </row>
    <row r="21" ht="47.25" spans="2:17">
      <c r="B21" s="7" t="s">
        <v>744</v>
      </c>
      <c r="C21" s="7" t="s">
        <v>745</v>
      </c>
      <c r="D21" s="7" t="s">
        <v>746</v>
      </c>
      <c r="E21" s="6"/>
      <c r="F21" s="6"/>
      <c r="G21" s="6">
        <v>340</v>
      </c>
      <c r="H21" s="6">
        <v>300</v>
      </c>
      <c r="I21" s="6">
        <v>0</v>
      </c>
      <c r="J21" s="6">
        <v>0</v>
      </c>
      <c r="K21" s="6">
        <v>0</v>
      </c>
      <c r="L21" s="6">
        <v>0</v>
      </c>
      <c r="M21" s="6">
        <v>40</v>
      </c>
      <c r="N21" s="6">
        <v>0</v>
      </c>
      <c r="O21" s="6">
        <v>0</v>
      </c>
      <c r="P21" s="6">
        <v>0</v>
      </c>
      <c r="Q21" s="6">
        <v>0</v>
      </c>
    </row>
    <row r="22" ht="15.75" spans="2:17">
      <c r="B22" s="7"/>
      <c r="C22" s="7"/>
      <c r="D22" s="7"/>
      <c r="E22" s="6"/>
      <c r="F22" s="6"/>
      <c r="G22" s="8">
        <f>G23/G3</f>
        <v>0.0035009726238134</v>
      </c>
      <c r="H22" s="6"/>
      <c r="I22" s="6"/>
      <c r="J22" s="6"/>
      <c r="K22" s="6"/>
      <c r="L22" s="6"/>
      <c r="M22" s="6"/>
      <c r="N22" s="6"/>
      <c r="O22" s="6"/>
      <c r="P22" s="6"/>
      <c r="Q22" s="6"/>
    </row>
    <row r="23" ht="15.75" spans="2:17">
      <c r="B23" s="7" t="s">
        <v>758</v>
      </c>
      <c r="C23" s="7" t="s">
        <v>14</v>
      </c>
      <c r="D23" s="6"/>
      <c r="E23" s="6"/>
      <c r="F23" s="6"/>
      <c r="G23" s="6">
        <v>222</v>
      </c>
      <c r="H23" s="6">
        <v>182</v>
      </c>
      <c r="I23" s="6">
        <v>40</v>
      </c>
      <c r="J23" s="6">
        <v>0</v>
      </c>
      <c r="K23" s="6">
        <v>0</v>
      </c>
      <c r="L23" s="6">
        <v>0</v>
      </c>
      <c r="M23" s="6">
        <v>0</v>
      </c>
      <c r="N23" s="6">
        <v>0</v>
      </c>
      <c r="O23" s="6">
        <v>0</v>
      </c>
      <c r="P23" s="6">
        <v>0</v>
      </c>
      <c r="Q23" s="6">
        <v>0</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Pluto</cp:lastModifiedBy>
  <dcterms:created xsi:type="dcterms:W3CDTF">2024-11-25T02:42:00Z</dcterms:created>
  <dcterms:modified xsi:type="dcterms:W3CDTF">2025-04-15T09:01:09Z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31B8844376D845BBBBD5793AAC30D43B_13</vt:lpwstr>
  </property>
  <property fmtid="{D5CDD505-2E9C-101B-9397-08002B2CF9AE}" pid="3" name="KSOProductBuildVer">
    <vt:lpwstr>2052-12.1.0.20784</vt:lpwstr>
  </property>
  <property fmtid="{D5CDD505-2E9C-101B-9397-08002B2CF9AE}" pid="4" name="KSOReadingLayout">
    <vt:bool>true</vt:bool>
  </property>
</Properties>
</file>