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Sheet1" sheetId="1" r:id="rId1"/>
    <sheet name="Sheet2" sheetId="2" state="hidden" r:id="rId2"/>
  </sheets>
  <definedNames>
    <definedName name="_xlnm._FilterDatabase" localSheetId="0" hidden="1">Sheet1!$A$5:$Z$119</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<sst xmlns="http://schemas.openxmlformats.org/spreadsheetml/2006/main" count="1191" uniqueCount="731">
  <si>
    <t>附件</t>
  </si>
  <si>
    <t>盐池县2026年巩固拓展脱贫攻坚成果同乡村振兴有效衔接项目库建设项目统计表</t>
  </si>
  <si>
    <t>序号</t>
  </si>
  <si>
    <t>一级项目类型
（必填）</t>
  </si>
  <si>
    <t>二级项目类型
（必填）</t>
  </si>
  <si>
    <t>项目名称</t>
  </si>
  <si>
    <t>建设性质（新建、续建、改扩建）</t>
  </si>
  <si>
    <t>建设内容</t>
  </si>
  <si>
    <t>补助标准</t>
  </si>
  <si>
    <t>项目实施
地点</t>
  </si>
  <si>
    <t>进度计划安排</t>
  </si>
  <si>
    <t>实施单位</t>
  </si>
  <si>
    <t>资金投入和来源（万元）</t>
  </si>
  <si>
    <t>县级资金</t>
  </si>
  <si>
    <t>其他</t>
  </si>
  <si>
    <t>受益对象（村、户/人）</t>
  </si>
  <si>
    <t>绩效目标</t>
  </si>
  <si>
    <t>联农带农机制</t>
  </si>
  <si>
    <t>后续资产或管护运营</t>
  </si>
  <si>
    <t>备注</t>
  </si>
  <si>
    <t>小计</t>
  </si>
  <si>
    <t>财政衔接补助资金</t>
  </si>
  <si>
    <t>地方债资金</t>
  </si>
  <si>
    <t>闽宁资金</t>
  </si>
  <si>
    <t>社会帮扶资金</t>
  </si>
  <si>
    <t>行业部门资金</t>
  </si>
  <si>
    <t>中央</t>
  </si>
  <si>
    <t>省级</t>
  </si>
  <si>
    <t>市级</t>
  </si>
  <si>
    <t>县级</t>
  </si>
  <si>
    <r>
      <rPr>
        <sz val="18"/>
        <rFont val="方正仿宋简体"/>
        <charset val="134"/>
      </rPr>
      <t>总计</t>
    </r>
  </si>
  <si>
    <r>
      <rPr>
        <sz val="18"/>
        <rFont val="方正仿宋简体"/>
        <charset val="134"/>
      </rPr>
      <t>一</t>
    </r>
  </si>
  <si>
    <r>
      <rPr>
        <sz val="18"/>
        <rFont val="方正仿宋简体"/>
        <charset val="134"/>
      </rPr>
      <t>产业发展</t>
    </r>
  </si>
  <si>
    <r>
      <rPr>
        <sz val="18"/>
        <rFont val="方正仿宋简体"/>
        <charset val="134"/>
      </rPr>
      <t>（一）</t>
    </r>
  </si>
  <si>
    <r>
      <rPr>
        <sz val="18"/>
        <rFont val="方正仿宋简体"/>
        <charset val="134"/>
      </rPr>
      <t>生产项目</t>
    </r>
  </si>
  <si>
    <r>
      <rPr>
        <sz val="18"/>
        <rFont val="方正仿宋简体"/>
        <charset val="0"/>
      </rPr>
      <t>生产项目</t>
    </r>
  </si>
  <si>
    <r>
      <rPr>
        <sz val="18"/>
        <rFont val="Times New Roman"/>
        <charset val="0"/>
      </rPr>
      <t>2026</t>
    </r>
    <r>
      <rPr>
        <sz val="18"/>
        <rFont val="方正仿宋简体"/>
        <charset val="0"/>
      </rPr>
      <t>年滩羊良种繁育推广补助项目</t>
    </r>
  </si>
  <si>
    <r>
      <rPr>
        <sz val="18"/>
        <rFont val="方正仿宋简体"/>
        <charset val="0"/>
      </rPr>
      <t>新建</t>
    </r>
  </si>
  <si>
    <r>
      <rPr>
        <sz val="18"/>
        <color rgb="FF000000"/>
        <rFont val="方正仿宋简体"/>
        <charset val="0"/>
      </rPr>
      <t>预计投入</t>
    </r>
    <r>
      <rPr>
        <sz val="18"/>
        <color rgb="FF000000"/>
        <rFont val="Times New Roman"/>
        <charset val="0"/>
      </rPr>
      <t>4050</t>
    </r>
    <r>
      <rPr>
        <sz val="18"/>
        <color rgb="FF000000"/>
        <rFont val="方正仿宋简体"/>
        <charset val="0"/>
      </rPr>
      <t>万元，用于强化技术服务工作。支持国家滩羊产业顾问组、国内高校、科研院所和第三方企业到盐池县开展滩羊全产业链技术指导服务工作；</t>
    </r>
    <r>
      <rPr>
        <sz val="18"/>
        <color rgb="FF000000"/>
        <rFont val="Times New Roman"/>
        <charset val="0"/>
      </rPr>
      <t>2.</t>
    </r>
    <r>
      <rPr>
        <sz val="18"/>
        <color rgb="FF000000"/>
        <rFont val="方正仿宋简体"/>
        <charset val="0"/>
      </rPr>
      <t>开展优质种羊培育。完成选育扩大双羔滩羊资源群</t>
    </r>
    <r>
      <rPr>
        <sz val="18"/>
        <color rgb="FF000000"/>
        <rFont val="Times New Roman"/>
        <charset val="0"/>
      </rPr>
      <t>400</t>
    </r>
    <r>
      <rPr>
        <sz val="18"/>
        <color rgb="FF000000"/>
        <rFont val="方正仿宋简体"/>
        <charset val="0"/>
      </rPr>
      <t>只、设立</t>
    </r>
    <r>
      <rPr>
        <sz val="18"/>
        <color rgb="FF000000"/>
        <rFont val="Times New Roman"/>
        <charset val="0"/>
      </rPr>
      <t>4</t>
    </r>
    <r>
      <rPr>
        <sz val="18"/>
        <color rgb="FF000000"/>
        <rFont val="方正仿宋简体"/>
        <charset val="0"/>
      </rPr>
      <t>个试点推广双羔滩羊、开展人工授精配种</t>
    </r>
    <r>
      <rPr>
        <sz val="18"/>
        <color rgb="FF000000"/>
        <rFont val="Times New Roman"/>
        <charset val="0"/>
      </rPr>
      <t>2000</t>
    </r>
    <r>
      <rPr>
        <sz val="18"/>
        <color rgb="FF000000"/>
        <rFont val="方正仿宋简体"/>
        <charset val="0"/>
      </rPr>
      <t>只；</t>
    </r>
    <r>
      <rPr>
        <sz val="18"/>
        <color rgb="FF000000"/>
        <rFont val="Times New Roman"/>
        <charset val="0"/>
      </rPr>
      <t>3.</t>
    </r>
    <r>
      <rPr>
        <sz val="18"/>
        <color rgb="FF000000"/>
        <rFont val="方正仿宋简体"/>
        <charset val="0"/>
      </rPr>
      <t>提升滩羊供种能力。投放优质种公羊</t>
    </r>
    <r>
      <rPr>
        <sz val="18"/>
        <color rgb="FF000000"/>
        <rFont val="Times New Roman"/>
        <charset val="0"/>
      </rPr>
      <t>5000</t>
    </r>
    <r>
      <rPr>
        <sz val="18"/>
        <color rgb="FF000000"/>
        <rFont val="方正仿宋简体"/>
        <charset val="0"/>
      </rPr>
      <t>只、扩繁优质母羊</t>
    </r>
    <r>
      <rPr>
        <sz val="18"/>
        <color rgb="FF000000"/>
        <rFont val="Times New Roman"/>
        <charset val="0"/>
      </rPr>
      <t>3</t>
    </r>
    <r>
      <rPr>
        <sz val="18"/>
        <color rgb="FF000000"/>
        <rFont val="方正仿宋简体"/>
        <charset val="0"/>
      </rPr>
      <t>万只以上、支持</t>
    </r>
    <r>
      <rPr>
        <sz val="18"/>
        <color rgb="FF000000"/>
        <rFont val="Times New Roman"/>
        <charset val="0"/>
      </rPr>
      <t>70</t>
    </r>
    <r>
      <rPr>
        <sz val="18"/>
        <color rgb="FF000000"/>
        <rFont val="方正仿宋简体"/>
        <charset val="0"/>
      </rPr>
      <t>家滩羊三级繁育示范场（户）扩群增量、提纯复壮。</t>
    </r>
  </si>
  <si>
    <r>
      <rPr>
        <sz val="18"/>
        <rFont val="Times New Roman"/>
        <charset val="0"/>
      </rPr>
      <t>1000</t>
    </r>
    <r>
      <rPr>
        <sz val="18"/>
        <rFont val="方正仿宋简体"/>
        <charset val="0"/>
      </rPr>
      <t>元</t>
    </r>
    <r>
      <rPr>
        <sz val="18"/>
        <rFont val="Times New Roman"/>
        <charset val="0"/>
      </rPr>
      <t>/</t>
    </r>
    <r>
      <rPr>
        <sz val="18"/>
        <rFont val="方正仿宋简体"/>
        <charset val="0"/>
      </rPr>
      <t>只、</t>
    </r>
    <r>
      <rPr>
        <sz val="18"/>
        <rFont val="Times New Roman"/>
        <charset val="0"/>
      </rPr>
      <t>500</t>
    </r>
    <r>
      <rPr>
        <sz val="18"/>
        <rFont val="方正仿宋简体"/>
        <charset val="0"/>
      </rPr>
      <t>元</t>
    </r>
    <r>
      <rPr>
        <sz val="18"/>
        <rFont val="Times New Roman"/>
        <charset val="0"/>
      </rPr>
      <t>/</t>
    </r>
    <r>
      <rPr>
        <sz val="18"/>
        <rFont val="方正仿宋简体"/>
        <charset val="0"/>
      </rPr>
      <t>只</t>
    </r>
  </si>
  <si>
    <r>
      <rPr>
        <sz val="18"/>
        <rFont val="方正仿宋简体"/>
        <charset val="0"/>
      </rPr>
      <t>各乡镇</t>
    </r>
  </si>
  <si>
    <t>2026.1-2026.12</t>
  </si>
  <si>
    <r>
      <rPr>
        <sz val="18"/>
        <rFont val="方正仿宋简体"/>
        <charset val="0"/>
      </rPr>
      <t>农业农村局</t>
    </r>
  </si>
  <si>
    <r>
      <rPr>
        <sz val="18"/>
        <rFont val="方正仿宋简体"/>
        <charset val="134"/>
      </rPr>
      <t>全县各行政村</t>
    </r>
    <r>
      <rPr>
        <sz val="18"/>
        <rFont val="Times New Roman"/>
        <charset val="134"/>
      </rPr>
      <t>3000</t>
    </r>
    <r>
      <rPr>
        <sz val="18"/>
        <rFont val="方正仿宋简体"/>
        <charset val="134"/>
      </rPr>
      <t>余户约</t>
    </r>
    <r>
      <rPr>
        <sz val="18"/>
        <rFont val="Times New Roman"/>
        <charset val="134"/>
      </rPr>
      <t>7000</t>
    </r>
    <r>
      <rPr>
        <sz val="18"/>
        <rFont val="方正仿宋简体"/>
        <charset val="134"/>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</si>
  <si>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）数量指标：完成选育扩大双羔滩羊资源群</t>
    </r>
    <r>
      <rPr>
        <sz val="18"/>
        <color rgb="FF000000"/>
        <rFont val="Times New Roman"/>
        <charset val="134"/>
      </rPr>
      <t>400</t>
    </r>
    <r>
      <rPr>
        <sz val="18"/>
        <color rgb="FF000000"/>
        <rFont val="方正仿宋简体"/>
        <charset val="134"/>
      </rPr>
      <t>只、设立</t>
    </r>
    <r>
      <rPr>
        <sz val="18"/>
        <color rgb="FF000000"/>
        <rFont val="Times New Roman"/>
        <charset val="134"/>
      </rPr>
      <t>4</t>
    </r>
    <r>
      <rPr>
        <sz val="18"/>
        <color rgb="FF000000"/>
        <rFont val="方正仿宋简体"/>
        <charset val="134"/>
      </rPr>
      <t>个试点推广双羔滩羊、开展人工授精配种</t>
    </r>
    <r>
      <rPr>
        <sz val="18"/>
        <color rgb="FF000000"/>
        <rFont val="Times New Roman"/>
        <charset val="134"/>
      </rPr>
      <t>2000</t>
    </r>
    <r>
      <rPr>
        <sz val="18"/>
        <color rgb="FF000000"/>
        <rFont val="方正仿宋简体"/>
        <charset val="134"/>
      </rPr>
      <t>只。投放优质种公羊</t>
    </r>
    <r>
      <rPr>
        <sz val="18"/>
        <color rgb="FF000000"/>
        <rFont val="Times New Roman"/>
        <charset val="134"/>
      </rPr>
      <t>5000</t>
    </r>
    <r>
      <rPr>
        <sz val="18"/>
        <color rgb="FF000000"/>
        <rFont val="方正仿宋简体"/>
        <charset val="134"/>
      </rPr>
      <t>只、扩繁优质母羊</t>
    </r>
    <r>
      <rPr>
        <sz val="18"/>
        <color rgb="FF000000"/>
        <rFont val="Times New Roman"/>
        <charset val="134"/>
      </rPr>
      <t>3</t>
    </r>
    <r>
      <rPr>
        <sz val="18"/>
        <color rgb="FF000000"/>
        <rFont val="方正仿宋简体"/>
        <charset val="134"/>
      </rPr>
      <t>万只以上、支持</t>
    </r>
    <r>
      <rPr>
        <sz val="18"/>
        <color rgb="FF000000"/>
        <rFont val="Times New Roman"/>
        <charset val="134"/>
      </rPr>
      <t>70</t>
    </r>
    <r>
      <rPr>
        <sz val="18"/>
        <color rgb="FF000000"/>
        <rFont val="方正仿宋简体"/>
        <charset val="134"/>
      </rPr>
      <t>家滩羊三级繁育示范场（户）</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）时效指标：</t>
    </r>
    <r>
      <rPr>
        <sz val="18"/>
        <color rgb="FF000000"/>
        <rFont val="Times New Roman"/>
        <charset val="134"/>
      </rPr>
      <t>2026</t>
    </r>
    <r>
      <rPr>
        <sz val="18"/>
        <color rgb="FF000000"/>
        <rFont val="方正仿宋简体"/>
        <charset val="134"/>
      </rPr>
      <t>年</t>
    </r>
    <r>
      <rPr>
        <sz val="18"/>
        <color rgb="FF000000"/>
        <rFont val="Times New Roman"/>
        <charset val="134"/>
      </rPr>
      <t>12</t>
    </r>
    <r>
      <rPr>
        <sz val="18"/>
        <color rgb="FF000000"/>
        <rFont val="方正仿宋简体"/>
        <charset val="134"/>
      </rPr>
      <t>月前</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t>
    </r>
    <r>
      <rPr>
        <sz val="18"/>
        <color rgb="FF000000"/>
        <rFont val="Times New Roman"/>
        <charset val="134"/>
      </rPr>
      <t xml:space="preserve"> </t>
    </r>
    <r>
      <rPr>
        <sz val="18"/>
        <color rgb="FF000000"/>
        <rFont val="方正仿宋简体"/>
        <charset val="134"/>
      </rPr>
      <t>经济效益指标：增加村集体收入</t>
    </r>
    <r>
      <rPr>
        <sz val="18"/>
        <color rgb="FF000000"/>
        <rFont val="Times New Roman"/>
        <charset val="134"/>
      </rPr>
      <t xml:space="preserve">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</si>
  <si>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134"/>
      </rPr>
      <t>投放优质种公羊，推广优秀种公羊数量，带动全县发展滩羊养殖，促进养殖户增收。</t>
    </r>
  </si>
  <si>
    <r>
      <rPr>
        <sz val="18"/>
        <color rgb="FF000000"/>
        <rFont val="方正仿宋简体"/>
        <charset val="134"/>
      </rPr>
      <t>补助项目，不形成资产</t>
    </r>
  </si>
  <si>
    <r>
      <rPr>
        <sz val="18"/>
        <rFont val="Times New Roman"/>
        <charset val="0"/>
      </rPr>
      <t>2026</t>
    </r>
    <r>
      <rPr>
        <sz val="18"/>
        <rFont val="方正仿宋简体"/>
        <charset val="0"/>
      </rPr>
      <t>年滩羊基础母羊扩群增量补助项目</t>
    </r>
  </si>
  <si>
    <r>
      <rPr>
        <sz val="18"/>
        <color rgb="FF000000"/>
        <rFont val="方正仿宋简体"/>
        <charset val="134"/>
      </rPr>
      <t>预计投入</t>
    </r>
    <r>
      <rPr>
        <sz val="18"/>
        <color rgb="FF000000"/>
        <rFont val="Times New Roman"/>
        <charset val="134"/>
      </rPr>
      <t>2500</t>
    </r>
    <r>
      <rPr>
        <sz val="18"/>
        <color rgb="FF000000"/>
        <rFont val="方正仿宋简体"/>
        <charset val="134"/>
      </rPr>
      <t>万元，用于通过补栏等方式，鼓励滩羊基础母羊养殖户新增优质滩羊基础母羊，每只补贴</t>
    </r>
    <r>
      <rPr>
        <sz val="18"/>
        <color rgb="FF000000"/>
        <rFont val="Times New Roman"/>
        <charset val="134"/>
      </rPr>
      <t>100</t>
    </r>
    <r>
      <rPr>
        <sz val="18"/>
        <color rgb="FF000000"/>
        <rFont val="方正仿宋简体"/>
        <charset val="134"/>
      </rPr>
      <t>元，扩繁优质滩羊后备母羊</t>
    </r>
    <r>
      <rPr>
        <sz val="18"/>
        <color rgb="FF000000"/>
        <rFont val="Times New Roman"/>
        <charset val="134"/>
      </rPr>
      <t>10</t>
    </r>
    <r>
      <rPr>
        <sz val="18"/>
        <color rgb="FF000000"/>
        <rFont val="方正仿宋简体"/>
        <charset val="134"/>
      </rPr>
      <t>万只。衔接资金支持脱贫户，财政资金支持一般户。</t>
    </r>
  </si>
  <si>
    <r>
      <rPr>
        <sz val="18"/>
        <rFont val="Times New Roman"/>
        <charset val="0"/>
      </rPr>
      <t>100</t>
    </r>
    <r>
      <rPr>
        <sz val="18"/>
        <rFont val="方正仿宋简体"/>
        <charset val="0"/>
      </rPr>
      <t>元</t>
    </r>
    <r>
      <rPr>
        <sz val="18"/>
        <rFont val="Times New Roman"/>
        <charset val="0"/>
      </rPr>
      <t>/</t>
    </r>
    <r>
      <rPr>
        <sz val="18"/>
        <rFont val="方正仿宋简体"/>
        <charset val="0"/>
      </rPr>
      <t>只</t>
    </r>
  </si>
  <si>
    <r>
      <rPr>
        <sz val="18"/>
        <rFont val="方正仿宋简体"/>
        <charset val="134"/>
      </rPr>
      <t>全县各行政村</t>
    </r>
    <r>
      <rPr>
        <sz val="18"/>
        <rFont val="Times New Roman"/>
        <charset val="134"/>
      </rPr>
      <t>4000</t>
    </r>
    <r>
      <rPr>
        <sz val="18"/>
        <rFont val="方正仿宋简体"/>
        <charset val="134"/>
      </rPr>
      <t>余户约</t>
    </r>
    <r>
      <rPr>
        <sz val="18"/>
        <rFont val="Times New Roman"/>
        <charset val="134"/>
      </rPr>
      <t>7500</t>
    </r>
    <r>
      <rPr>
        <sz val="18"/>
        <rFont val="方正仿宋简体"/>
        <charset val="134"/>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</si>
  <si>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）数量指标：鼓励滩羊基础母羊养殖户新增优质滩羊基础母羊，每只补贴</t>
    </r>
    <r>
      <rPr>
        <sz val="18"/>
        <color rgb="FF000000"/>
        <rFont val="Times New Roman"/>
        <charset val="134"/>
      </rPr>
      <t>100</t>
    </r>
    <r>
      <rPr>
        <sz val="18"/>
        <color rgb="FF000000"/>
        <rFont val="方正仿宋简体"/>
        <charset val="134"/>
      </rPr>
      <t>元，扩繁优质滩羊后备母羊</t>
    </r>
    <r>
      <rPr>
        <sz val="18"/>
        <color rgb="FF000000"/>
        <rFont val="Times New Roman"/>
        <charset val="134"/>
      </rPr>
      <t>10</t>
    </r>
    <r>
      <rPr>
        <sz val="18"/>
        <color rgb="FF000000"/>
        <rFont val="方正仿宋简体"/>
        <charset val="134"/>
      </rPr>
      <t>万只</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）时效指标：</t>
    </r>
    <r>
      <rPr>
        <sz val="18"/>
        <color rgb="FF000000"/>
        <rFont val="Times New Roman"/>
        <charset val="134"/>
      </rPr>
      <t>2026</t>
    </r>
    <r>
      <rPr>
        <sz val="18"/>
        <color rgb="FF000000"/>
        <rFont val="方正仿宋简体"/>
        <charset val="134"/>
      </rPr>
      <t>年</t>
    </r>
    <r>
      <rPr>
        <sz val="18"/>
        <color rgb="FF000000"/>
        <rFont val="Times New Roman"/>
        <charset val="134"/>
      </rPr>
      <t>12</t>
    </r>
    <r>
      <rPr>
        <sz val="18"/>
        <color rgb="FF000000"/>
        <rFont val="方正仿宋简体"/>
        <charset val="134"/>
      </rPr>
      <t>月前</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t>
    </r>
    <r>
      <rPr>
        <sz val="18"/>
        <color rgb="FF000000"/>
        <rFont val="Times New Roman"/>
        <charset val="134"/>
      </rPr>
      <t xml:space="preserve"> </t>
    </r>
    <r>
      <rPr>
        <sz val="18"/>
        <color rgb="FF000000"/>
        <rFont val="方正仿宋简体"/>
        <charset val="134"/>
      </rPr>
      <t>经济效益指标：增加村集体收入</t>
    </r>
    <r>
      <rPr>
        <sz val="18"/>
        <color rgb="FF000000"/>
        <rFont val="Times New Roman"/>
        <charset val="134"/>
      </rPr>
      <t xml:space="preserve">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</si>
  <si>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134"/>
      </rPr>
      <t>新增优质滩羊基础母羊</t>
    </r>
    <r>
      <rPr>
        <sz val="18"/>
        <color rgb="FF000000"/>
        <rFont val="Times New Roman"/>
        <charset val="134"/>
      </rPr>
      <t>≥10</t>
    </r>
    <r>
      <rPr>
        <sz val="18"/>
        <color rgb="FF000000"/>
        <rFont val="方正仿宋简体"/>
        <charset val="134"/>
      </rPr>
      <t>万只，滩羊种群优质化水平显著提升，提升母羊高效养殖。</t>
    </r>
  </si>
  <si>
    <r>
      <rPr>
        <sz val="18"/>
        <rFont val="Times New Roman"/>
        <charset val="134"/>
      </rPr>
      <t>2026</t>
    </r>
    <r>
      <rPr>
        <sz val="18"/>
        <rFont val="方正仿宋简体"/>
        <charset val="134"/>
      </rPr>
      <t>年牧草产业种植补助项目</t>
    </r>
  </si>
  <si>
    <r>
      <rPr>
        <sz val="18"/>
        <color rgb="FF000000"/>
        <rFont val="方正仿宋简体"/>
        <charset val="134"/>
      </rPr>
      <t>预计投入</t>
    </r>
    <r>
      <rPr>
        <sz val="18"/>
        <color rgb="FF000000"/>
        <rFont val="Times New Roman"/>
        <charset val="134"/>
      </rPr>
      <t>1020</t>
    </r>
    <r>
      <rPr>
        <sz val="18"/>
        <color rgb="FF000000"/>
        <rFont val="方正仿宋简体"/>
        <charset val="134"/>
      </rPr>
      <t>万元，用于针对农户种植苏丹草、燕麦草、饲用谷草等一年生优质牧草进行补助，每亩补助</t>
    </r>
    <r>
      <rPr>
        <sz val="18"/>
        <color rgb="FF000000"/>
        <rFont val="Times New Roman"/>
        <charset val="134"/>
      </rPr>
      <t>20</t>
    </r>
    <r>
      <rPr>
        <sz val="18"/>
        <color rgb="FF000000"/>
        <rFont val="方正仿宋简体"/>
        <charset val="134"/>
      </rPr>
      <t>元，其中未消除风险监测户补助每亩</t>
    </r>
    <r>
      <rPr>
        <sz val="18"/>
        <color rgb="FF000000"/>
        <rFont val="Times New Roman"/>
        <charset val="134"/>
      </rPr>
      <t>40</t>
    </r>
    <r>
      <rPr>
        <sz val="18"/>
        <color rgb="FF000000"/>
        <rFont val="方正仿宋简体"/>
        <charset val="134"/>
      </rPr>
      <t>元。</t>
    </r>
  </si>
  <si>
    <r>
      <rPr>
        <sz val="18"/>
        <rFont val="Times New Roman"/>
        <charset val="0"/>
      </rPr>
      <t>40</t>
    </r>
    <r>
      <rPr>
        <sz val="18"/>
        <rFont val="方正仿宋简体"/>
        <charset val="0"/>
      </rPr>
      <t>元</t>
    </r>
    <r>
      <rPr>
        <sz val="18"/>
        <rFont val="Times New Roman"/>
        <charset val="0"/>
      </rPr>
      <t>/</t>
    </r>
    <r>
      <rPr>
        <sz val="18"/>
        <rFont val="方正仿宋简体"/>
        <charset val="0"/>
      </rPr>
      <t>亩</t>
    </r>
  </si>
  <si>
    <r>
      <rPr>
        <sz val="18"/>
        <rFont val="方正仿宋简体"/>
        <charset val="134"/>
      </rPr>
      <t>全县各行政村</t>
    </r>
    <r>
      <rPr>
        <sz val="18"/>
        <rFont val="Times New Roman"/>
        <charset val="134"/>
      </rPr>
      <t>2200</t>
    </r>
    <r>
      <rPr>
        <sz val="18"/>
        <rFont val="方正仿宋简体"/>
        <charset val="134"/>
      </rPr>
      <t>户约</t>
    </r>
    <r>
      <rPr>
        <sz val="18"/>
        <rFont val="Times New Roman"/>
        <charset val="134"/>
      </rPr>
      <t>2800</t>
    </r>
    <r>
      <rPr>
        <sz val="18"/>
        <rFont val="方正仿宋简体"/>
        <charset val="134"/>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</si>
  <si>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）数量指标：对农户种植苏丹草、燕麦草、饲用谷草等一年生优质牧草进行补助，每亩补助</t>
    </r>
    <r>
      <rPr>
        <sz val="18"/>
        <color rgb="FF000000"/>
        <rFont val="Times New Roman"/>
        <charset val="134"/>
      </rPr>
      <t>20</t>
    </r>
    <r>
      <rPr>
        <sz val="18"/>
        <color rgb="FF000000"/>
        <rFont val="方正仿宋简体"/>
        <charset val="134"/>
      </rPr>
      <t>元，其中未消除风险监测户补助每亩</t>
    </r>
    <r>
      <rPr>
        <sz val="18"/>
        <color rgb="FF000000"/>
        <rFont val="Times New Roman"/>
        <charset val="134"/>
      </rPr>
      <t>40</t>
    </r>
    <r>
      <rPr>
        <sz val="18"/>
        <color rgb="FF000000"/>
        <rFont val="方正仿宋简体"/>
        <charset val="134"/>
      </rPr>
      <t>元。</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）时效指标：</t>
    </r>
    <r>
      <rPr>
        <sz val="18"/>
        <color rgb="FF000000"/>
        <rFont val="Times New Roman"/>
        <charset val="134"/>
      </rPr>
      <t>2026</t>
    </r>
    <r>
      <rPr>
        <sz val="18"/>
        <color rgb="FF000000"/>
        <rFont val="方正仿宋简体"/>
        <charset val="134"/>
      </rPr>
      <t>年</t>
    </r>
    <r>
      <rPr>
        <sz val="18"/>
        <color rgb="FF000000"/>
        <rFont val="Times New Roman"/>
        <charset val="134"/>
      </rPr>
      <t>12</t>
    </r>
    <r>
      <rPr>
        <sz val="18"/>
        <color rgb="FF000000"/>
        <rFont val="方正仿宋简体"/>
        <charset val="134"/>
      </rPr>
      <t>月前</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t>
    </r>
    <r>
      <rPr>
        <sz val="18"/>
        <color rgb="FF000000"/>
        <rFont val="Times New Roman"/>
        <charset val="134"/>
      </rPr>
      <t xml:space="preserve"> </t>
    </r>
    <r>
      <rPr>
        <sz val="18"/>
        <color rgb="FF000000"/>
        <rFont val="方正仿宋简体"/>
        <charset val="134"/>
      </rPr>
      <t>经济效益指标：增加村集体收入</t>
    </r>
    <r>
      <rPr>
        <sz val="18"/>
        <color rgb="FF000000"/>
        <rFont val="Times New Roman"/>
        <charset val="134"/>
      </rPr>
      <t xml:space="preserve">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</si>
  <si>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0"/>
      </rPr>
      <t>保障滩羊养殖饲草供给，助力养殖产业稳定发展，提升土地利用率，解决农村劳动力，进一步推动县域经济发展</t>
    </r>
  </si>
  <si>
    <r>
      <rPr>
        <sz val="18"/>
        <rFont val="Times New Roman"/>
        <charset val="134"/>
      </rPr>
      <t>2026</t>
    </r>
    <r>
      <rPr>
        <sz val="18"/>
        <rFont val="方正仿宋简体"/>
        <charset val="134"/>
      </rPr>
      <t>年青贮制作补助项目</t>
    </r>
  </si>
  <si>
    <r>
      <rPr>
        <sz val="18"/>
        <rFont val="方正仿宋简体"/>
        <charset val="134"/>
      </rPr>
      <t>预计投入</t>
    </r>
    <r>
      <rPr>
        <sz val="18"/>
        <rFont val="Times New Roman"/>
        <charset val="134"/>
      </rPr>
      <t>950</t>
    </r>
    <r>
      <rPr>
        <sz val="18"/>
        <rFont val="方正仿宋简体"/>
        <charset val="134"/>
      </rPr>
      <t>万元，用于计划制作全株玉米青贮</t>
    </r>
    <r>
      <rPr>
        <sz val="18"/>
        <rFont val="Times New Roman"/>
        <charset val="134"/>
      </rPr>
      <t>10</t>
    </r>
    <r>
      <rPr>
        <sz val="18"/>
        <rFont val="方正仿宋简体"/>
        <charset val="134"/>
      </rPr>
      <t>万吨，补助标准按实际验收吨数后进行核算，补助不高于</t>
    </r>
    <r>
      <rPr>
        <sz val="18"/>
        <rFont val="Times New Roman"/>
        <charset val="134"/>
      </rPr>
      <t>40</t>
    </r>
    <r>
      <rPr>
        <sz val="18"/>
        <rFont val="方正仿宋简体"/>
        <charset val="134"/>
      </rPr>
      <t>元每吨（企业补助上限为</t>
    </r>
    <r>
      <rPr>
        <sz val="18"/>
        <rFont val="Times New Roman"/>
        <charset val="134"/>
      </rPr>
      <t>60</t>
    </r>
    <r>
      <rPr>
        <sz val="18"/>
        <rFont val="方正仿宋简体"/>
        <charset val="134"/>
      </rPr>
      <t>万元）。</t>
    </r>
  </si>
  <si>
    <r>
      <rPr>
        <sz val="18"/>
        <rFont val="Times New Roman"/>
        <charset val="0"/>
      </rPr>
      <t>400</t>
    </r>
    <r>
      <rPr>
        <sz val="18"/>
        <rFont val="方正仿宋简体"/>
        <charset val="0"/>
      </rPr>
      <t>元</t>
    </r>
    <r>
      <rPr>
        <sz val="18"/>
        <rFont val="Times New Roman"/>
        <charset val="0"/>
      </rPr>
      <t>/</t>
    </r>
    <r>
      <rPr>
        <sz val="18"/>
        <rFont val="方正仿宋简体"/>
        <charset val="0"/>
      </rPr>
      <t>吨</t>
    </r>
  </si>
  <si>
    <r>
      <rPr>
        <sz val="18"/>
        <rFont val="方正仿宋简体"/>
        <charset val="134"/>
      </rPr>
      <t>全县各行政村</t>
    </r>
    <r>
      <rPr>
        <sz val="18"/>
        <rFont val="Times New Roman"/>
        <charset val="134"/>
      </rPr>
      <t>1000</t>
    </r>
    <r>
      <rPr>
        <sz val="18"/>
        <rFont val="方正仿宋简体"/>
        <charset val="134"/>
      </rPr>
      <t>余户约</t>
    </r>
    <r>
      <rPr>
        <sz val="18"/>
        <rFont val="Times New Roman"/>
        <charset val="134"/>
      </rPr>
      <t>2300</t>
    </r>
    <r>
      <rPr>
        <sz val="18"/>
        <rFont val="方正仿宋简体"/>
        <charset val="134"/>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</si>
  <si>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）数量指标：制作全株玉米青贮</t>
    </r>
    <r>
      <rPr>
        <sz val="18"/>
        <color rgb="FF000000"/>
        <rFont val="Times New Roman"/>
        <charset val="134"/>
      </rPr>
      <t>10</t>
    </r>
    <r>
      <rPr>
        <sz val="18"/>
        <color rgb="FF000000"/>
        <rFont val="方正仿宋简体"/>
        <charset val="134"/>
      </rPr>
      <t>万吨，补助标准按实际验收吨数后进行核算，补助不高于</t>
    </r>
    <r>
      <rPr>
        <sz val="18"/>
        <color rgb="FF000000"/>
        <rFont val="Times New Roman"/>
        <charset val="134"/>
      </rPr>
      <t>40</t>
    </r>
    <r>
      <rPr>
        <sz val="18"/>
        <color rgb="FF000000"/>
        <rFont val="方正仿宋简体"/>
        <charset val="134"/>
      </rPr>
      <t>元每吨（企业补助上限为</t>
    </r>
    <r>
      <rPr>
        <sz val="18"/>
        <color rgb="FF000000"/>
        <rFont val="Times New Roman"/>
        <charset val="134"/>
      </rPr>
      <t>60</t>
    </r>
    <r>
      <rPr>
        <sz val="18"/>
        <color rgb="FF000000"/>
        <rFont val="方正仿宋简体"/>
        <charset val="134"/>
      </rPr>
      <t>万元）。</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）时效指标：</t>
    </r>
    <r>
      <rPr>
        <sz val="18"/>
        <color rgb="FF000000"/>
        <rFont val="Times New Roman"/>
        <charset val="134"/>
      </rPr>
      <t>2026</t>
    </r>
    <r>
      <rPr>
        <sz val="18"/>
        <color rgb="FF000000"/>
        <rFont val="方正仿宋简体"/>
        <charset val="134"/>
      </rPr>
      <t>年</t>
    </r>
    <r>
      <rPr>
        <sz val="18"/>
        <color rgb="FF000000"/>
        <rFont val="Times New Roman"/>
        <charset val="134"/>
      </rPr>
      <t>12</t>
    </r>
    <r>
      <rPr>
        <sz val="18"/>
        <color rgb="FF000000"/>
        <rFont val="方正仿宋简体"/>
        <charset val="134"/>
      </rPr>
      <t>月前</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t>
    </r>
    <r>
      <rPr>
        <sz val="18"/>
        <color rgb="FF000000"/>
        <rFont val="Times New Roman"/>
        <charset val="134"/>
      </rPr>
      <t xml:space="preserve"> </t>
    </r>
    <r>
      <rPr>
        <sz val="18"/>
        <color rgb="FF000000"/>
        <rFont val="方正仿宋简体"/>
        <charset val="134"/>
      </rPr>
      <t>经济效益指标：增加村集体收入</t>
    </r>
    <r>
      <rPr>
        <sz val="18"/>
        <color rgb="FF000000"/>
        <rFont val="Times New Roman"/>
        <charset val="134"/>
      </rPr>
      <t xml:space="preserve">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</si>
  <si>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0"/>
      </rPr>
      <t>推动滩羊、牛等畜种规模化发展，解决饲草料，促进农民增收。</t>
    </r>
  </si>
  <si>
    <r>
      <rPr>
        <sz val="18"/>
        <rFont val="Times New Roman"/>
        <charset val="134"/>
      </rPr>
      <t>2026</t>
    </r>
    <r>
      <rPr>
        <sz val="18"/>
        <rFont val="方正仿宋简体"/>
        <charset val="134"/>
      </rPr>
      <t>年肉牛调购补助项目</t>
    </r>
  </si>
  <si>
    <r>
      <rPr>
        <sz val="18"/>
        <rFont val="方正仿宋简体"/>
        <charset val="134"/>
      </rPr>
      <t>预计投入</t>
    </r>
    <r>
      <rPr>
        <sz val="18"/>
        <rFont val="Times New Roman"/>
        <charset val="134"/>
      </rPr>
      <t>800</t>
    </r>
    <r>
      <rPr>
        <sz val="18"/>
        <rFont val="方正仿宋简体"/>
        <charset val="134"/>
      </rPr>
      <t>万元，用于对从区外购买肉牛架子牛的养殖场（户）予以补助，每头补助</t>
    </r>
    <r>
      <rPr>
        <sz val="18"/>
        <rFont val="Times New Roman"/>
        <charset val="134"/>
      </rPr>
      <t>1000</t>
    </r>
    <r>
      <rPr>
        <sz val="18"/>
        <rFont val="方正仿宋简体"/>
        <charset val="134"/>
      </rPr>
      <t>元。衔接资金支持脱贫户，财政资金支持一般户（养殖场）。</t>
    </r>
  </si>
  <si>
    <r>
      <rPr>
        <sz val="18"/>
        <rFont val="Times New Roman"/>
        <charset val="0"/>
      </rPr>
      <t>1000</t>
    </r>
    <r>
      <rPr>
        <sz val="18"/>
        <rFont val="方正仿宋简体"/>
        <charset val="0"/>
      </rPr>
      <t>元</t>
    </r>
    <r>
      <rPr>
        <sz val="18"/>
        <rFont val="Times New Roman"/>
        <charset val="0"/>
      </rPr>
      <t>/</t>
    </r>
    <r>
      <rPr>
        <sz val="18"/>
        <rFont val="方正仿宋简体"/>
        <charset val="0"/>
      </rPr>
      <t>只</t>
    </r>
  </si>
  <si>
    <r>
      <rPr>
        <sz val="18"/>
        <rFont val="方正仿宋简体"/>
        <charset val="134"/>
      </rPr>
      <t>全县各行政村</t>
    </r>
    <r>
      <rPr>
        <sz val="18"/>
        <rFont val="Times New Roman"/>
        <charset val="134"/>
      </rPr>
      <t>200</t>
    </r>
    <r>
      <rPr>
        <sz val="18"/>
        <rFont val="方正仿宋简体"/>
        <charset val="134"/>
      </rPr>
      <t>余户约</t>
    </r>
    <r>
      <rPr>
        <sz val="18"/>
        <rFont val="Times New Roman"/>
        <charset val="134"/>
      </rPr>
      <t>420</t>
    </r>
    <r>
      <rPr>
        <sz val="18"/>
        <rFont val="方正仿宋简体"/>
        <charset val="134"/>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</si>
  <si>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）数量指标：对从区外购买肉牛架子牛的养殖场（户）予以补助，每头补助</t>
    </r>
    <r>
      <rPr>
        <sz val="18"/>
        <color rgb="FF000000"/>
        <rFont val="Times New Roman"/>
        <charset val="134"/>
      </rPr>
      <t>1000</t>
    </r>
    <r>
      <rPr>
        <sz val="18"/>
        <color rgb="FF000000"/>
        <rFont val="方正仿宋简体"/>
        <charset val="134"/>
      </rPr>
      <t>元</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）时效指标：</t>
    </r>
    <r>
      <rPr>
        <sz val="18"/>
        <color rgb="FF000000"/>
        <rFont val="Times New Roman"/>
        <charset val="134"/>
      </rPr>
      <t>2026</t>
    </r>
    <r>
      <rPr>
        <sz val="18"/>
        <color rgb="FF000000"/>
        <rFont val="方正仿宋简体"/>
        <charset val="134"/>
      </rPr>
      <t>年</t>
    </r>
    <r>
      <rPr>
        <sz val="18"/>
        <color rgb="FF000000"/>
        <rFont val="Times New Roman"/>
        <charset val="134"/>
      </rPr>
      <t>12</t>
    </r>
    <r>
      <rPr>
        <sz val="18"/>
        <color rgb="FF000000"/>
        <rFont val="方正仿宋简体"/>
        <charset val="134"/>
      </rPr>
      <t>月前</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t>
    </r>
    <r>
      <rPr>
        <sz val="18"/>
        <color rgb="FF000000"/>
        <rFont val="Times New Roman"/>
        <charset val="134"/>
      </rPr>
      <t xml:space="preserve"> </t>
    </r>
    <r>
      <rPr>
        <sz val="18"/>
        <color rgb="FF000000"/>
        <rFont val="方正仿宋简体"/>
        <charset val="134"/>
      </rPr>
      <t>经济效益指标：增加村集体收入</t>
    </r>
    <r>
      <rPr>
        <sz val="18"/>
        <color rgb="FF000000"/>
        <rFont val="Times New Roman"/>
        <charset val="134"/>
      </rPr>
      <t xml:space="preserve">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</si>
  <si>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0"/>
      </rPr>
      <t>推动肉牛规模化发展，带动全县发展肉牛养殖。</t>
    </r>
  </si>
  <si>
    <r>
      <rPr>
        <sz val="18"/>
        <rFont val="Times New Roman"/>
        <charset val="134"/>
      </rPr>
      <t>2026</t>
    </r>
    <r>
      <rPr>
        <sz val="18"/>
        <rFont val="方正仿宋简体"/>
        <charset val="134"/>
      </rPr>
      <t>年肉牛</t>
    </r>
    <r>
      <rPr>
        <sz val="18"/>
        <rFont val="Times New Roman"/>
        <charset val="134"/>
      </rPr>
      <t>“</t>
    </r>
    <r>
      <rPr>
        <sz val="18"/>
        <rFont val="方正仿宋简体"/>
        <charset val="134"/>
      </rPr>
      <t>见犊补母</t>
    </r>
    <r>
      <rPr>
        <sz val="18"/>
        <rFont val="Times New Roman"/>
        <charset val="134"/>
      </rPr>
      <t>”</t>
    </r>
    <r>
      <rPr>
        <sz val="18"/>
        <rFont val="方正仿宋简体"/>
        <charset val="134"/>
      </rPr>
      <t>补助项目</t>
    </r>
  </si>
  <si>
    <r>
      <rPr>
        <sz val="18"/>
        <rFont val="方正仿宋简体"/>
        <charset val="134"/>
      </rPr>
      <t>预计投入</t>
    </r>
    <r>
      <rPr>
        <sz val="18"/>
        <rFont val="Times New Roman"/>
        <charset val="134"/>
      </rPr>
      <t>1000</t>
    </r>
    <r>
      <rPr>
        <sz val="18"/>
        <rFont val="方正仿宋简体"/>
        <charset val="134"/>
      </rPr>
      <t>万元，用于对肉牛能繁母牛养殖场（户）予以补助，每头能繁母牛每繁育一头犊牛共补助</t>
    </r>
    <r>
      <rPr>
        <sz val="18"/>
        <rFont val="Times New Roman"/>
        <charset val="134"/>
      </rPr>
      <t>500</t>
    </r>
    <r>
      <rPr>
        <sz val="18"/>
        <rFont val="方正仿宋简体"/>
        <charset val="134"/>
      </rPr>
      <t>元。衔接资金支持脱贫户，财政资金支持一般户（养殖场）。</t>
    </r>
  </si>
  <si>
    <r>
      <rPr>
        <sz val="18"/>
        <rFont val="Times New Roman"/>
        <charset val="0"/>
      </rPr>
      <t>500</t>
    </r>
    <r>
      <rPr>
        <sz val="18"/>
        <rFont val="方正仿宋简体"/>
        <charset val="0"/>
      </rPr>
      <t>元</t>
    </r>
    <r>
      <rPr>
        <sz val="18"/>
        <rFont val="Times New Roman"/>
        <charset val="0"/>
      </rPr>
      <t>/</t>
    </r>
    <r>
      <rPr>
        <sz val="18"/>
        <rFont val="方正仿宋简体"/>
        <charset val="0"/>
      </rPr>
      <t>只</t>
    </r>
  </si>
  <si>
    <r>
      <rPr>
        <sz val="18"/>
        <rFont val="方正仿宋简体"/>
        <charset val="134"/>
      </rPr>
      <t>全县各行政村</t>
    </r>
    <r>
      <rPr>
        <sz val="18"/>
        <rFont val="Times New Roman"/>
        <charset val="134"/>
      </rPr>
      <t>350</t>
    </r>
    <r>
      <rPr>
        <sz val="18"/>
        <rFont val="方正仿宋简体"/>
        <charset val="134"/>
      </rPr>
      <t>户约</t>
    </r>
    <r>
      <rPr>
        <sz val="18"/>
        <rFont val="Times New Roman"/>
        <charset val="134"/>
      </rPr>
      <t>500</t>
    </r>
    <r>
      <rPr>
        <sz val="18"/>
        <rFont val="方正仿宋简体"/>
        <charset val="134"/>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</si>
  <si>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）数量指标：每头能繁母牛每繁育一头犊牛共补助</t>
    </r>
    <r>
      <rPr>
        <sz val="18"/>
        <color rgb="FF000000"/>
        <rFont val="Times New Roman"/>
        <charset val="134"/>
      </rPr>
      <t>500</t>
    </r>
    <r>
      <rPr>
        <sz val="18"/>
        <color rgb="FF000000"/>
        <rFont val="方正仿宋简体"/>
        <charset val="134"/>
      </rPr>
      <t>元。</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）时效指标：</t>
    </r>
    <r>
      <rPr>
        <sz val="18"/>
        <color rgb="FF000000"/>
        <rFont val="Times New Roman"/>
        <charset val="134"/>
      </rPr>
      <t>2026</t>
    </r>
    <r>
      <rPr>
        <sz val="18"/>
        <color rgb="FF000000"/>
        <rFont val="方正仿宋简体"/>
        <charset val="134"/>
      </rPr>
      <t>年</t>
    </r>
    <r>
      <rPr>
        <sz val="18"/>
        <color rgb="FF000000"/>
        <rFont val="Times New Roman"/>
        <charset val="134"/>
      </rPr>
      <t>12</t>
    </r>
    <r>
      <rPr>
        <sz val="18"/>
        <color rgb="FF000000"/>
        <rFont val="方正仿宋简体"/>
        <charset val="134"/>
      </rPr>
      <t>月前</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t>
    </r>
    <r>
      <rPr>
        <sz val="18"/>
        <color rgb="FF000000"/>
        <rFont val="Times New Roman"/>
        <charset val="134"/>
      </rPr>
      <t xml:space="preserve"> </t>
    </r>
    <r>
      <rPr>
        <sz val="18"/>
        <color rgb="FF000000"/>
        <rFont val="方正仿宋简体"/>
        <charset val="134"/>
      </rPr>
      <t>经济效益指标：增加村集体收入</t>
    </r>
    <r>
      <rPr>
        <sz val="18"/>
        <color rgb="FF000000"/>
        <rFont val="Times New Roman"/>
        <charset val="134"/>
      </rPr>
      <t xml:space="preserve">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</si>
  <si>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134"/>
      </rPr>
      <t>通过对肉牛能繁母牛养殖场（户）予以补助，带动全县发展能繁母牛养殖，推动能繁母牛规模化发展，提高养殖户年收益。</t>
    </r>
  </si>
  <si>
    <r>
      <rPr>
        <sz val="18"/>
        <rFont val="Times New Roman"/>
        <charset val="134"/>
      </rPr>
      <t>2026</t>
    </r>
    <r>
      <rPr>
        <sz val="18"/>
        <rFont val="方正仿宋简体"/>
        <charset val="134"/>
      </rPr>
      <t>年村集体养殖场饲草料补助项目</t>
    </r>
  </si>
  <si>
    <r>
      <rPr>
        <sz val="18"/>
        <rFont val="方正仿宋简体"/>
        <charset val="134"/>
      </rPr>
      <t>预计投入</t>
    </r>
    <r>
      <rPr>
        <sz val="18"/>
        <rFont val="Times New Roman"/>
        <charset val="134"/>
      </rPr>
      <t>800</t>
    </r>
    <r>
      <rPr>
        <sz val="18"/>
        <rFont val="方正仿宋简体"/>
        <charset val="134"/>
      </rPr>
      <t>万元，用于对自主经营村集体经济养殖场（包含养殖牛、猪及鸡的村集体养殖场）购置的饲草料予以补助，由各乡镇组织实施，按购置金额的</t>
    </r>
    <r>
      <rPr>
        <sz val="18"/>
        <rFont val="Times New Roman"/>
        <charset val="134"/>
      </rPr>
      <t>30%</t>
    </r>
    <r>
      <rPr>
        <sz val="18"/>
        <rFont val="方正仿宋简体"/>
        <charset val="134"/>
      </rPr>
      <t>予以补助，每个实施主体最多补助</t>
    </r>
    <r>
      <rPr>
        <sz val="18"/>
        <rFont val="Times New Roman"/>
        <charset val="134"/>
      </rPr>
      <t>10</t>
    </r>
    <r>
      <rPr>
        <sz val="18"/>
        <rFont val="方正仿宋简体"/>
        <charset val="134"/>
      </rPr>
      <t>万元。</t>
    </r>
  </si>
  <si>
    <r>
      <rPr>
        <sz val="18"/>
        <rFont val="方正仿宋简体"/>
        <charset val="134"/>
      </rPr>
      <t>全县各行政村</t>
    </r>
    <r>
      <rPr>
        <sz val="18"/>
        <rFont val="Times New Roman"/>
        <charset val="134"/>
      </rPr>
      <t>150</t>
    </r>
    <r>
      <rPr>
        <sz val="18"/>
        <rFont val="方正仿宋简体"/>
        <charset val="134"/>
      </rPr>
      <t>户约</t>
    </r>
    <r>
      <rPr>
        <sz val="18"/>
        <rFont val="Times New Roman"/>
        <charset val="134"/>
      </rPr>
      <t>360</t>
    </r>
    <r>
      <rPr>
        <sz val="18"/>
        <rFont val="方正仿宋简体"/>
        <charset val="134"/>
      </rPr>
      <t>人</t>
    </r>
  </si>
  <si>
    <t>（1）数量指标：自主经营村集体经济养殖场（包含养殖牛、猪及鸡的村集体养殖场）购置的饲草料予以补助，由各乡镇组织实施，按购置金额的30%予以补助，每个实施主体最多补助10万元。
（2）时效指标：2026年12月前
（3）质量指标：验收合格率100%
（4） 经济效益指标：增加村集体收入</t>
  </si>
  <si>
    <r>
      <rPr>
        <sz val="18"/>
        <color rgb="FF000000"/>
        <rFont val="方正仿宋简体"/>
        <charset val="134"/>
      </rPr>
      <t>推动畜禽养殖规模化发展，保障饲草料稳定供应，提高经济效益，带动全县村集体养殖场饲草料</t>
    </r>
  </si>
  <si>
    <r>
      <rPr>
        <sz val="18"/>
        <rFont val="Times New Roman"/>
        <charset val="134"/>
      </rPr>
      <t>2026</t>
    </r>
    <r>
      <rPr>
        <sz val="18"/>
        <rFont val="方正仿宋简体"/>
        <charset val="134"/>
      </rPr>
      <t>年小杂粮产业种植补助项目</t>
    </r>
  </si>
  <si>
    <r>
      <rPr>
        <sz val="18"/>
        <color rgb="FF000000"/>
        <rFont val="方正仿宋简体"/>
        <charset val="134"/>
      </rPr>
      <t>预计投入</t>
    </r>
    <r>
      <rPr>
        <sz val="18"/>
        <color rgb="FF000000"/>
        <rFont val="Times New Roman"/>
        <charset val="134"/>
      </rPr>
      <t>1700</t>
    </r>
    <r>
      <rPr>
        <sz val="18"/>
        <color rgb="FF000000"/>
        <rFont val="方正仿宋简体"/>
        <charset val="134"/>
      </rPr>
      <t>万元，用于计划种植小杂粮</t>
    </r>
    <r>
      <rPr>
        <sz val="18"/>
        <color rgb="FF000000"/>
        <rFont val="Times New Roman"/>
        <charset val="134"/>
      </rPr>
      <t>60</t>
    </r>
    <r>
      <rPr>
        <sz val="18"/>
        <color rgb="FF000000"/>
        <rFont val="方正仿宋简体"/>
        <charset val="134"/>
      </rPr>
      <t>万亩，对种植小杂粮的种植主体进行补助，未消除风险监测对象补助</t>
    </r>
    <r>
      <rPr>
        <sz val="18"/>
        <color rgb="FF000000"/>
        <rFont val="Times New Roman"/>
        <charset val="134"/>
      </rPr>
      <t>40</t>
    </r>
    <r>
      <rPr>
        <sz val="18"/>
        <color rgb="FF000000"/>
        <rFont val="方正仿宋简体"/>
        <charset val="134"/>
      </rPr>
      <t>元</t>
    </r>
    <r>
      <rPr>
        <sz val="18"/>
        <color rgb="FF000000"/>
        <rFont val="Times New Roman"/>
        <charset val="134"/>
      </rPr>
      <t>/</t>
    </r>
    <r>
      <rPr>
        <sz val="18"/>
        <color rgb="FF000000"/>
        <rFont val="方正仿宋简体"/>
        <charset val="134"/>
      </rPr>
      <t>亩，其他农户补助</t>
    </r>
    <r>
      <rPr>
        <sz val="18"/>
        <color rgb="FF000000"/>
        <rFont val="Times New Roman"/>
        <charset val="134"/>
      </rPr>
      <t>20</t>
    </r>
    <r>
      <rPr>
        <sz val="18"/>
        <color rgb="FF000000"/>
        <rFont val="方正仿宋简体"/>
        <charset val="134"/>
      </rPr>
      <t>元</t>
    </r>
    <r>
      <rPr>
        <sz val="18"/>
        <color rgb="FF000000"/>
        <rFont val="Times New Roman"/>
        <charset val="134"/>
      </rPr>
      <t>/</t>
    </r>
    <r>
      <rPr>
        <sz val="18"/>
        <color rgb="FF000000"/>
        <rFont val="方正仿宋简体"/>
        <charset val="134"/>
      </rPr>
      <t>亩；</t>
    </r>
  </si>
  <si>
    <r>
      <rPr>
        <sz val="18"/>
        <color rgb="FF000000"/>
        <rFont val="Times New Roman"/>
        <charset val="0"/>
      </rPr>
      <t>100</t>
    </r>
    <r>
      <rPr>
        <sz val="18"/>
        <color rgb="FF000000"/>
        <rFont val="方正仿宋简体"/>
        <charset val="0"/>
      </rPr>
      <t>个村</t>
    </r>
    <r>
      <rPr>
        <sz val="18"/>
        <color rgb="FF000000"/>
        <rFont val="Times New Roman"/>
        <charset val="0"/>
      </rPr>
      <t>5000</t>
    </r>
    <r>
      <rPr>
        <sz val="18"/>
        <color rgb="FF000000"/>
        <rFont val="方正仿宋简体"/>
        <charset val="0"/>
      </rPr>
      <t>户</t>
    </r>
    <r>
      <rPr>
        <sz val="18"/>
        <color rgb="FF000000"/>
        <rFont val="Times New Roman"/>
        <charset val="0"/>
      </rPr>
      <t>15000</t>
    </r>
    <r>
      <rPr>
        <sz val="18"/>
        <color rgb="FF000000"/>
        <rFont val="方正仿宋简体"/>
        <charset val="0"/>
      </rPr>
      <t>人</t>
    </r>
  </si>
  <si>
    <t>（1）数量指标：用于计划种植小杂粮60万亩，对种植小杂粮的种植主体进行补助，未消除风险监测对象补助40元/亩，其他农户补助20元/亩；
（2）时效指标：2026年12月前
（3）质量指标：验收合格率100%
（4） 经济效益指标：增加村集体收入</t>
  </si>
  <si>
    <r>
      <rPr>
        <sz val="18"/>
        <color rgb="FF000000"/>
        <rFont val="方正仿宋简体"/>
        <charset val="0"/>
      </rPr>
      <t>带动</t>
    </r>
    <r>
      <rPr>
        <sz val="18"/>
        <color rgb="FF000000"/>
        <rFont val="Times New Roman"/>
        <charset val="0"/>
      </rPr>
      <t>5000</t>
    </r>
    <r>
      <rPr>
        <sz val="18"/>
        <color rgb="FF000000"/>
        <rFont val="方正仿宋简体"/>
        <charset val="0"/>
      </rPr>
      <t>户种植户，户均增收</t>
    </r>
    <r>
      <rPr>
        <sz val="18"/>
        <color rgb="FF000000"/>
        <rFont val="Times New Roman"/>
        <charset val="0"/>
      </rPr>
      <t>4000</t>
    </r>
    <r>
      <rPr>
        <sz val="18"/>
        <color rgb="FF000000"/>
        <rFont val="方正仿宋简体"/>
        <charset val="0"/>
      </rPr>
      <t>元。提高经济效益及农户生活水平。</t>
    </r>
  </si>
  <si>
    <r>
      <rPr>
        <sz val="18"/>
        <color rgb="FF000000"/>
        <rFont val="方正仿宋简体"/>
        <charset val="0"/>
      </rPr>
      <t>补助项目，不形成资产</t>
    </r>
  </si>
  <si>
    <r>
      <rPr>
        <sz val="18"/>
        <rFont val="Times New Roman"/>
        <charset val="134"/>
      </rPr>
      <t>2026</t>
    </r>
    <r>
      <rPr>
        <sz val="18"/>
        <rFont val="方正仿宋简体"/>
        <charset val="134"/>
      </rPr>
      <t>年黄花产业种植补助项目</t>
    </r>
  </si>
  <si>
    <r>
      <rPr>
        <sz val="18"/>
        <rFont val="方正仿宋简体"/>
        <charset val="134"/>
      </rPr>
      <t>预计投入</t>
    </r>
    <r>
      <rPr>
        <sz val="18"/>
        <rFont val="Times New Roman"/>
        <charset val="134"/>
      </rPr>
      <t>1133</t>
    </r>
    <r>
      <rPr>
        <sz val="18"/>
        <rFont val="方正仿宋简体"/>
        <charset val="134"/>
      </rPr>
      <t>万元，用于鼓励种植户开展黄花新移栽和老黄花更新复壮，计划面积</t>
    </r>
    <r>
      <rPr>
        <sz val="18"/>
        <rFont val="Times New Roman"/>
        <charset val="134"/>
      </rPr>
      <t>5000</t>
    </r>
    <r>
      <rPr>
        <sz val="18"/>
        <rFont val="方正仿宋简体"/>
        <charset val="134"/>
      </rPr>
      <t>亩，新移栽黄花菜按每亩</t>
    </r>
    <r>
      <rPr>
        <sz val="18"/>
        <rFont val="Times New Roman"/>
        <charset val="134"/>
      </rPr>
      <t>1300</t>
    </r>
    <r>
      <rPr>
        <sz val="18"/>
        <rFont val="方正仿宋简体"/>
        <charset val="134"/>
      </rPr>
      <t>元标准验收合格次年进行补助。对</t>
    </r>
    <r>
      <rPr>
        <sz val="18"/>
        <rFont val="Times New Roman"/>
        <charset val="134"/>
      </rPr>
      <t>2025</t>
    </r>
    <r>
      <rPr>
        <sz val="18"/>
        <rFont val="方正仿宋简体"/>
        <charset val="134"/>
      </rPr>
      <t>年移栽的黄花复验合格后每亩补助</t>
    </r>
    <r>
      <rPr>
        <sz val="18"/>
        <rFont val="Times New Roman"/>
        <charset val="134"/>
      </rPr>
      <t>500</t>
    </r>
    <r>
      <rPr>
        <sz val="18"/>
        <rFont val="方正仿宋简体"/>
        <charset val="134"/>
      </rPr>
      <t>元。</t>
    </r>
  </si>
  <si>
    <r>
      <rPr>
        <sz val="18"/>
        <rFont val="Times New Roman"/>
        <charset val="0"/>
      </rPr>
      <t>1300</t>
    </r>
    <r>
      <rPr>
        <sz val="18"/>
        <rFont val="方正仿宋简体"/>
        <charset val="0"/>
      </rPr>
      <t>元</t>
    </r>
    <r>
      <rPr>
        <sz val="18"/>
        <rFont val="Times New Roman"/>
        <charset val="0"/>
      </rPr>
      <t>/</t>
    </r>
    <r>
      <rPr>
        <sz val="18"/>
        <rFont val="方正仿宋简体"/>
        <charset val="0"/>
      </rPr>
      <t>亩、</t>
    </r>
    <r>
      <rPr>
        <sz val="18"/>
        <rFont val="Times New Roman"/>
        <charset val="0"/>
      </rPr>
      <t>500</t>
    </r>
    <r>
      <rPr>
        <sz val="18"/>
        <rFont val="方正仿宋简体"/>
        <charset val="0"/>
      </rPr>
      <t>元</t>
    </r>
    <r>
      <rPr>
        <sz val="18"/>
        <rFont val="Times New Roman"/>
        <charset val="0"/>
      </rPr>
      <t>/</t>
    </r>
    <r>
      <rPr>
        <sz val="18"/>
        <rFont val="方正仿宋简体"/>
        <charset val="0"/>
      </rPr>
      <t>亩</t>
    </r>
  </si>
  <si>
    <r>
      <rPr>
        <sz val="18"/>
        <color rgb="FF000000"/>
        <rFont val="Times New Roman"/>
        <charset val="0"/>
      </rPr>
      <t>10</t>
    </r>
    <r>
      <rPr>
        <sz val="18"/>
        <color rgb="FF000000"/>
        <rFont val="方正仿宋简体"/>
        <charset val="0"/>
      </rPr>
      <t>个村</t>
    </r>
    <r>
      <rPr>
        <sz val="18"/>
        <color rgb="FF000000"/>
        <rFont val="Times New Roman"/>
        <charset val="0"/>
      </rPr>
      <t>1000</t>
    </r>
    <r>
      <rPr>
        <sz val="18"/>
        <color rgb="FF000000"/>
        <rFont val="方正仿宋简体"/>
        <charset val="0"/>
      </rPr>
      <t>户</t>
    </r>
    <r>
      <rPr>
        <sz val="18"/>
        <color rgb="FF000000"/>
        <rFont val="Times New Roman"/>
        <charset val="0"/>
      </rPr>
      <t>2000</t>
    </r>
    <r>
      <rPr>
        <sz val="18"/>
        <color rgb="FF000000"/>
        <rFont val="方正仿宋简体"/>
        <charset val="0"/>
      </rPr>
      <t>人</t>
    </r>
  </si>
  <si>
    <r>
      <rPr>
        <sz val="18"/>
        <color rgb="FF000000"/>
        <rFont val="方正仿宋简体"/>
        <charset val="0"/>
      </rPr>
      <t>（</t>
    </r>
    <r>
      <rPr>
        <sz val="18"/>
        <color rgb="FF000000"/>
        <rFont val="Times New Roman"/>
        <charset val="0"/>
      </rPr>
      <t>1</t>
    </r>
    <r>
      <rPr>
        <sz val="18"/>
        <color rgb="FF000000"/>
        <rFont val="方正仿宋简体"/>
        <charset val="0"/>
      </rPr>
      <t>）数量指标：计划面积</t>
    </r>
    <r>
      <rPr>
        <sz val="18"/>
        <color rgb="FF000000"/>
        <rFont val="Times New Roman"/>
        <charset val="0"/>
      </rPr>
      <t>5000</t>
    </r>
    <r>
      <rPr>
        <sz val="18"/>
        <color rgb="FF000000"/>
        <rFont val="方正仿宋简体"/>
        <charset val="0"/>
      </rPr>
      <t>亩，新移栽黄花菜按每亩</t>
    </r>
    <r>
      <rPr>
        <sz val="18"/>
        <color rgb="FF000000"/>
        <rFont val="Times New Roman"/>
        <charset val="0"/>
      </rPr>
      <t>1300</t>
    </r>
    <r>
      <rPr>
        <sz val="18"/>
        <color rgb="FF000000"/>
        <rFont val="方正仿宋简体"/>
        <charset val="0"/>
      </rPr>
      <t>元标准验收合格次年进行补助。对</t>
    </r>
    <r>
      <rPr>
        <sz val="18"/>
        <color rgb="FF000000"/>
        <rFont val="Times New Roman"/>
        <charset val="0"/>
      </rPr>
      <t>2025</t>
    </r>
    <r>
      <rPr>
        <sz val="18"/>
        <color rgb="FF000000"/>
        <rFont val="方正仿宋简体"/>
        <charset val="0"/>
      </rPr>
      <t>年移栽的黄花复验合格后每亩补助</t>
    </r>
    <r>
      <rPr>
        <sz val="18"/>
        <color rgb="FF000000"/>
        <rFont val="Times New Roman"/>
        <charset val="0"/>
      </rPr>
      <t>500</t>
    </r>
    <r>
      <rPr>
        <sz val="18"/>
        <color rgb="FF000000"/>
        <rFont val="方正仿宋简体"/>
        <charset val="0"/>
      </rPr>
      <t>元。</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）时效指标：</t>
    </r>
    <r>
      <rPr>
        <sz val="18"/>
        <color rgb="FF000000"/>
        <rFont val="Times New Roman"/>
        <charset val="0"/>
      </rPr>
      <t>2026</t>
    </r>
    <r>
      <rPr>
        <sz val="18"/>
        <color rgb="FF000000"/>
        <rFont val="方正仿宋简体"/>
        <charset val="0"/>
      </rPr>
      <t>年</t>
    </r>
    <r>
      <rPr>
        <sz val="18"/>
        <color rgb="FF000000"/>
        <rFont val="Times New Roman"/>
        <charset val="0"/>
      </rPr>
      <t>12</t>
    </r>
    <r>
      <rPr>
        <sz val="18"/>
        <color rgb="FF000000"/>
        <rFont val="方正仿宋简体"/>
        <charset val="0"/>
      </rPr>
      <t>月前</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）质量指标：验收合格率</t>
    </r>
    <r>
      <rPr>
        <sz val="18"/>
        <color rgb="FF000000"/>
        <rFont val="Times New Roman"/>
        <charset val="0"/>
      </rPr>
      <t xml:space="preserve">100%
</t>
    </r>
    <r>
      <rPr>
        <sz val="18"/>
        <color rgb="FF000000"/>
        <rFont val="方正仿宋简体"/>
        <charset val="0"/>
      </rPr>
      <t>（</t>
    </r>
    <r>
      <rPr>
        <sz val="18"/>
        <color rgb="FF000000"/>
        <rFont val="Times New Roman"/>
        <charset val="0"/>
      </rPr>
      <t>4</t>
    </r>
    <r>
      <rPr>
        <sz val="18"/>
        <color rgb="FF000000"/>
        <rFont val="方正仿宋简体"/>
        <charset val="0"/>
      </rPr>
      <t>）</t>
    </r>
    <r>
      <rPr>
        <sz val="18"/>
        <color rgb="FF000000"/>
        <rFont val="Times New Roman"/>
        <charset val="0"/>
      </rPr>
      <t xml:space="preserve"> </t>
    </r>
    <r>
      <rPr>
        <sz val="18"/>
        <color rgb="FF000000"/>
        <rFont val="方正仿宋简体"/>
        <charset val="0"/>
      </rPr>
      <t>经济效益指标：增加村集体收入</t>
    </r>
    <r>
      <rPr>
        <sz val="18"/>
        <color rgb="FF000000"/>
        <rFont val="Times New Roman"/>
        <charset val="0"/>
      </rPr>
      <t xml:space="preserve">       
</t>
    </r>
    <r>
      <rPr>
        <sz val="18"/>
        <color rgb="FF000000"/>
        <rFont val="方正仿宋简体"/>
        <charset val="0"/>
      </rPr>
      <t>（</t>
    </r>
    <r>
      <rPr>
        <sz val="18"/>
        <color rgb="FF000000"/>
        <rFont val="Times New Roman"/>
        <charset val="0"/>
      </rPr>
      <t>5</t>
    </r>
    <r>
      <rPr>
        <sz val="18"/>
        <color rgb="FF000000"/>
        <rFont val="方正仿宋简体"/>
        <charset val="0"/>
      </rPr>
      <t>）满意度指标：受益群众满意度：</t>
    </r>
    <r>
      <rPr>
        <sz val="18"/>
        <color rgb="FF000000"/>
        <rFont val="Times New Roman"/>
        <charset val="0"/>
      </rPr>
      <t>≥95%</t>
    </r>
  </si>
  <si>
    <r>
      <rPr>
        <sz val="18"/>
        <color rgb="FF000000"/>
        <rFont val="方正仿宋简体"/>
        <charset val="0"/>
      </rPr>
      <t>带动</t>
    </r>
    <r>
      <rPr>
        <sz val="18"/>
        <color rgb="FF000000"/>
        <rFont val="Times New Roman"/>
        <charset val="0"/>
      </rPr>
      <t>1000</t>
    </r>
    <r>
      <rPr>
        <sz val="18"/>
        <color rgb="FF000000"/>
        <rFont val="方正仿宋简体"/>
        <charset val="0"/>
      </rPr>
      <t>户种植户，户均增收</t>
    </r>
    <r>
      <rPr>
        <sz val="18"/>
        <color rgb="FF000000"/>
        <rFont val="Times New Roman"/>
        <charset val="0"/>
      </rPr>
      <t>1</t>
    </r>
    <r>
      <rPr>
        <sz val="18"/>
        <color rgb="FF000000"/>
        <rFont val="方正仿宋简体"/>
        <charset val="0"/>
      </rPr>
      <t>万元。提高经济效益及农户生活水平。</t>
    </r>
  </si>
  <si>
    <r>
      <rPr>
        <sz val="18"/>
        <rFont val="Times New Roman"/>
        <charset val="0"/>
      </rPr>
      <t>2026</t>
    </r>
    <r>
      <rPr>
        <sz val="18"/>
        <rFont val="方正仿宋简体"/>
        <charset val="0"/>
      </rPr>
      <t>年特色产业种植补助项目</t>
    </r>
  </si>
  <si>
    <r>
      <rPr>
        <sz val="18"/>
        <color rgb="FF000000"/>
        <rFont val="方正仿宋简体"/>
        <charset val="0"/>
      </rPr>
      <t>预计投入</t>
    </r>
    <r>
      <rPr>
        <sz val="18"/>
        <color rgb="FF000000"/>
        <rFont val="Times New Roman"/>
        <charset val="0"/>
      </rPr>
      <t>1225</t>
    </r>
    <r>
      <rPr>
        <sz val="18"/>
        <color rgb="FF000000"/>
        <rFont val="方正仿宋简体"/>
        <charset val="0"/>
      </rPr>
      <t>万元，用于县域内种植户、企业、村集体（合作社）种植葱、萝卜（限黄萝卜、胡萝卜、青萝卜、白萝卜），集中连片种植</t>
    </r>
    <r>
      <rPr>
        <sz val="18"/>
        <color rgb="FF000000"/>
        <rFont val="Times New Roman"/>
        <charset val="0"/>
      </rPr>
      <t>10</t>
    </r>
    <r>
      <rPr>
        <sz val="18"/>
        <color rgb="FF000000"/>
        <rFont val="方正仿宋简体"/>
        <charset val="0"/>
      </rPr>
      <t>亩以上（含</t>
    </r>
    <r>
      <rPr>
        <sz val="18"/>
        <color rgb="FF000000"/>
        <rFont val="Times New Roman"/>
        <charset val="0"/>
      </rPr>
      <t>10</t>
    </r>
    <r>
      <rPr>
        <sz val="18"/>
        <color rgb="FF000000"/>
        <rFont val="方正仿宋简体"/>
        <charset val="0"/>
      </rPr>
      <t>亩），每亩补助</t>
    </r>
    <r>
      <rPr>
        <sz val="18"/>
        <color rgb="FF000000"/>
        <rFont val="Times New Roman"/>
        <charset val="0"/>
      </rPr>
      <t>50</t>
    </r>
    <r>
      <rPr>
        <sz val="18"/>
        <color rgb="FF000000"/>
        <rFont val="方正仿宋简体"/>
        <charset val="0"/>
      </rPr>
      <t>元，累计种植面积</t>
    </r>
    <r>
      <rPr>
        <sz val="18"/>
        <color rgb="FF000000"/>
        <rFont val="Times New Roman"/>
        <charset val="0"/>
      </rPr>
      <t>2</t>
    </r>
    <r>
      <rPr>
        <sz val="18"/>
        <color rgb="FF000000"/>
        <rFont val="方正仿宋简体"/>
        <charset val="0"/>
      </rPr>
      <t>万亩；种植瓜类果蔬（限西瓜、甜瓜、南瓜）每亩补助</t>
    </r>
    <r>
      <rPr>
        <sz val="18"/>
        <color rgb="FF000000"/>
        <rFont val="Times New Roman"/>
        <charset val="0"/>
      </rPr>
      <t>100</t>
    </r>
    <r>
      <rPr>
        <sz val="18"/>
        <color rgb="FF000000"/>
        <rFont val="方正仿宋简体"/>
        <charset val="0"/>
      </rPr>
      <t>元，累计种植面积</t>
    </r>
    <r>
      <rPr>
        <sz val="18"/>
        <color rgb="FF000000"/>
        <rFont val="Times New Roman"/>
        <charset val="0"/>
      </rPr>
      <t>1</t>
    </r>
    <r>
      <rPr>
        <sz val="18"/>
        <color rgb="FF000000"/>
        <rFont val="方正仿宋简体"/>
        <charset val="0"/>
      </rPr>
      <t>万亩；种植薯类（红薯、紫薯、板栗薯），旱地</t>
    </r>
    <r>
      <rPr>
        <sz val="18"/>
        <color rgb="FF000000"/>
        <rFont val="Times New Roman"/>
        <charset val="0"/>
      </rPr>
      <t>50</t>
    </r>
    <r>
      <rPr>
        <sz val="18"/>
        <color rgb="FF000000"/>
        <rFont val="方正仿宋简体"/>
        <charset val="0"/>
      </rPr>
      <t>元</t>
    </r>
    <r>
      <rPr>
        <sz val="18"/>
        <color rgb="FF000000"/>
        <rFont val="Times New Roman"/>
        <charset val="0"/>
      </rPr>
      <t>/</t>
    </r>
    <r>
      <rPr>
        <sz val="18"/>
        <color rgb="FF000000"/>
        <rFont val="方正仿宋简体"/>
        <charset val="0"/>
      </rPr>
      <t>亩、水地</t>
    </r>
    <r>
      <rPr>
        <sz val="18"/>
        <color rgb="FF000000"/>
        <rFont val="Times New Roman"/>
        <charset val="0"/>
      </rPr>
      <t>100</t>
    </r>
    <r>
      <rPr>
        <sz val="18"/>
        <color rgb="FF000000"/>
        <rFont val="方正仿宋简体"/>
        <charset val="0"/>
      </rPr>
      <t>元</t>
    </r>
    <r>
      <rPr>
        <sz val="18"/>
        <color rgb="FF000000"/>
        <rFont val="Times New Roman"/>
        <charset val="0"/>
      </rPr>
      <t>/</t>
    </r>
    <r>
      <rPr>
        <sz val="18"/>
        <color rgb="FF000000"/>
        <rFont val="方正仿宋简体"/>
        <charset val="0"/>
      </rPr>
      <t>亩，累计种植面积</t>
    </r>
    <r>
      <rPr>
        <sz val="18"/>
        <color rgb="FF000000"/>
        <rFont val="Times New Roman"/>
        <charset val="0"/>
      </rPr>
      <t>2</t>
    </r>
    <r>
      <rPr>
        <sz val="18"/>
        <color rgb="FF000000"/>
        <rFont val="方正仿宋简体"/>
        <charset val="0"/>
      </rPr>
      <t>万亩（水地</t>
    </r>
    <r>
      <rPr>
        <sz val="18"/>
        <color rgb="FF000000"/>
        <rFont val="Times New Roman"/>
        <charset val="0"/>
      </rPr>
      <t>1.5</t>
    </r>
    <r>
      <rPr>
        <sz val="18"/>
        <color rgb="FF000000"/>
        <rFont val="方正仿宋简体"/>
        <charset val="0"/>
      </rPr>
      <t>万亩，旱地</t>
    </r>
    <r>
      <rPr>
        <sz val="18"/>
        <color rgb="FF000000"/>
        <rFont val="Times New Roman"/>
        <charset val="0"/>
      </rPr>
      <t>0.5</t>
    </r>
    <r>
      <rPr>
        <sz val="18"/>
        <color rgb="FF000000"/>
        <rFont val="方正仿宋简体"/>
        <charset val="0"/>
      </rPr>
      <t>万亩）；种植谷子</t>
    </r>
    <r>
      <rPr>
        <sz val="18"/>
        <color rgb="FF000000"/>
        <rFont val="Times New Roman"/>
        <charset val="0"/>
      </rPr>
      <t>10</t>
    </r>
    <r>
      <rPr>
        <sz val="18"/>
        <color rgb="FF000000"/>
        <rFont val="方正仿宋简体"/>
        <charset val="0"/>
      </rPr>
      <t>亩以上（含</t>
    </r>
    <r>
      <rPr>
        <sz val="18"/>
        <color rgb="FF000000"/>
        <rFont val="Times New Roman"/>
        <charset val="0"/>
      </rPr>
      <t>10</t>
    </r>
    <r>
      <rPr>
        <sz val="18"/>
        <color rgb="FF000000"/>
        <rFont val="方正仿宋简体"/>
        <charset val="0"/>
      </rPr>
      <t>亩），每亩补助</t>
    </r>
    <r>
      <rPr>
        <sz val="18"/>
        <color rgb="FF000000"/>
        <rFont val="Times New Roman"/>
        <charset val="0"/>
      </rPr>
      <t>50</t>
    </r>
    <r>
      <rPr>
        <sz val="18"/>
        <color rgb="FF000000"/>
        <rFont val="方正仿宋简体"/>
        <charset val="0"/>
      </rPr>
      <t>元，累计种植</t>
    </r>
    <r>
      <rPr>
        <sz val="18"/>
        <color rgb="FF000000"/>
        <rFont val="Times New Roman"/>
        <charset val="0"/>
      </rPr>
      <t>3</t>
    </r>
    <r>
      <rPr>
        <sz val="18"/>
        <color rgb="FF000000"/>
        <rFont val="方正仿宋简体"/>
        <charset val="0"/>
      </rPr>
      <t>万亩；油料作物（仅限花生、油菜、胡麻、葵花）</t>
    </r>
    <r>
      <rPr>
        <sz val="18"/>
        <color rgb="FF000000"/>
        <rFont val="Times New Roman"/>
        <charset val="0"/>
      </rPr>
      <t>10</t>
    </r>
    <r>
      <rPr>
        <sz val="18"/>
        <color rgb="FF000000"/>
        <rFont val="方正仿宋简体"/>
        <charset val="0"/>
      </rPr>
      <t>亩以上（含</t>
    </r>
    <r>
      <rPr>
        <sz val="18"/>
        <color rgb="FF000000"/>
        <rFont val="Times New Roman"/>
        <charset val="0"/>
      </rPr>
      <t>10</t>
    </r>
    <r>
      <rPr>
        <sz val="18"/>
        <color rgb="FF000000"/>
        <rFont val="方正仿宋简体"/>
        <charset val="0"/>
      </rPr>
      <t>亩），每亩补助</t>
    </r>
    <r>
      <rPr>
        <sz val="18"/>
        <color rgb="FF000000"/>
        <rFont val="Times New Roman"/>
        <charset val="0"/>
      </rPr>
      <t>50</t>
    </r>
    <r>
      <rPr>
        <sz val="18"/>
        <color rgb="FF000000"/>
        <rFont val="方正仿宋简体"/>
        <charset val="0"/>
      </rPr>
      <t>元，计划</t>
    </r>
    <r>
      <rPr>
        <sz val="18"/>
        <color rgb="FF000000"/>
        <rFont val="Times New Roman"/>
        <charset val="0"/>
      </rPr>
      <t>3</t>
    </r>
    <r>
      <rPr>
        <sz val="18"/>
        <color rgb="FF000000"/>
        <rFont val="方正仿宋简体"/>
        <charset val="0"/>
      </rPr>
      <t>万亩。种植油莎豆，每亩补助</t>
    </r>
    <r>
      <rPr>
        <sz val="18"/>
        <color rgb="FF000000"/>
        <rFont val="Times New Roman"/>
        <charset val="0"/>
      </rPr>
      <t>100</t>
    </r>
    <r>
      <rPr>
        <sz val="18"/>
        <color rgb="FF000000"/>
        <rFont val="方正仿宋简体"/>
        <charset val="0"/>
      </rPr>
      <t>元，累计种植</t>
    </r>
    <r>
      <rPr>
        <sz val="18"/>
        <color rgb="FF000000"/>
        <rFont val="Times New Roman"/>
        <charset val="0"/>
      </rPr>
      <t>1</t>
    </r>
    <r>
      <rPr>
        <sz val="18"/>
        <color rgb="FF000000"/>
        <rFont val="方正仿宋简体"/>
        <charset val="0"/>
      </rPr>
      <t>万亩；种植洋姜，每亩补助</t>
    </r>
    <r>
      <rPr>
        <sz val="18"/>
        <color rgb="FF000000"/>
        <rFont val="Times New Roman"/>
        <charset val="0"/>
      </rPr>
      <t>100</t>
    </r>
    <r>
      <rPr>
        <sz val="18"/>
        <color rgb="FF000000"/>
        <rFont val="方正仿宋简体"/>
        <charset val="0"/>
      </rPr>
      <t>元，累计种植</t>
    </r>
    <r>
      <rPr>
        <sz val="18"/>
        <color rgb="FF000000"/>
        <rFont val="Times New Roman"/>
        <charset val="0"/>
      </rPr>
      <t>1</t>
    </r>
    <r>
      <rPr>
        <sz val="18"/>
        <color rgb="FF000000"/>
        <rFont val="方正仿宋简体"/>
        <charset val="0"/>
      </rPr>
      <t>万亩；种植羊肚菌，每亩</t>
    </r>
    <r>
      <rPr>
        <sz val="18"/>
        <color rgb="FF000000"/>
        <rFont val="Times New Roman"/>
        <charset val="0"/>
      </rPr>
      <t>1500</t>
    </r>
    <r>
      <rPr>
        <sz val="18"/>
        <color rgb="FF000000"/>
        <rFont val="方正仿宋简体"/>
        <charset val="0"/>
      </rPr>
      <t>元，累计种植</t>
    </r>
    <r>
      <rPr>
        <sz val="18"/>
        <color rgb="FF000000"/>
        <rFont val="Times New Roman"/>
        <charset val="0"/>
      </rPr>
      <t>50</t>
    </r>
    <r>
      <rPr>
        <sz val="18"/>
        <color rgb="FF000000"/>
        <rFont val="方正仿宋简体"/>
        <charset val="0"/>
      </rPr>
      <t>亩；种植平菇、榆黄菇，每亩奖补</t>
    </r>
    <r>
      <rPr>
        <sz val="18"/>
        <color rgb="FF000000"/>
        <rFont val="Times New Roman"/>
        <charset val="0"/>
      </rPr>
      <t>4000</t>
    </r>
    <r>
      <rPr>
        <sz val="18"/>
        <color rgb="FF000000"/>
        <rFont val="方正仿宋简体"/>
        <charset val="0"/>
      </rPr>
      <t>元，累计种植</t>
    </r>
    <r>
      <rPr>
        <sz val="18"/>
        <color rgb="FF000000"/>
        <rFont val="Times New Roman"/>
        <charset val="0"/>
      </rPr>
      <t>20</t>
    </r>
    <r>
      <rPr>
        <sz val="18"/>
        <color rgb="FF000000"/>
        <rFont val="方正仿宋简体"/>
        <charset val="0"/>
      </rPr>
      <t>亩。</t>
    </r>
  </si>
  <si>
    <r>
      <rPr>
        <sz val="18"/>
        <rFont val="方正仿宋简体"/>
        <charset val="0"/>
      </rPr>
      <t>各有关乡镇</t>
    </r>
  </si>
  <si>
    <r>
      <rPr>
        <sz val="18"/>
        <color rgb="FF000000"/>
        <rFont val="方正仿宋简体"/>
        <charset val="0"/>
      </rPr>
      <t>农业农村局</t>
    </r>
  </si>
  <si>
    <r>
      <rPr>
        <sz val="18"/>
        <color rgb="FF000000"/>
        <rFont val="Times New Roman"/>
        <charset val="0"/>
      </rPr>
      <t>70</t>
    </r>
    <r>
      <rPr>
        <sz val="18"/>
        <color rgb="FF000000"/>
        <rFont val="方正仿宋简体"/>
        <charset val="0"/>
      </rPr>
      <t>个村</t>
    </r>
    <r>
      <rPr>
        <sz val="18"/>
        <color rgb="FF000000"/>
        <rFont val="Times New Roman"/>
        <charset val="0"/>
      </rPr>
      <t>1600</t>
    </r>
    <r>
      <rPr>
        <sz val="18"/>
        <color rgb="FF000000"/>
        <rFont val="方正仿宋简体"/>
        <charset val="0"/>
      </rPr>
      <t>户</t>
    </r>
    <r>
      <rPr>
        <sz val="18"/>
        <color rgb="FF000000"/>
        <rFont val="Times New Roman"/>
        <charset val="0"/>
      </rPr>
      <t>3200</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</si>
  <si>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）数量指标：对种植户、企业、村集体种植萝卜、瓜类果蔬、薯类、谷子、油料作物等进行补助</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）时效指标：</t>
    </r>
    <r>
      <rPr>
        <sz val="18"/>
        <color rgb="FF000000"/>
        <rFont val="Times New Roman"/>
        <charset val="134"/>
      </rPr>
      <t>2026</t>
    </r>
    <r>
      <rPr>
        <sz val="18"/>
        <color rgb="FF000000"/>
        <rFont val="方正仿宋简体"/>
        <charset val="134"/>
      </rPr>
      <t>年</t>
    </r>
    <r>
      <rPr>
        <sz val="18"/>
        <color rgb="FF000000"/>
        <rFont val="Times New Roman"/>
        <charset val="134"/>
      </rPr>
      <t>12</t>
    </r>
    <r>
      <rPr>
        <sz val="18"/>
        <color rgb="FF000000"/>
        <rFont val="方正仿宋简体"/>
        <charset val="134"/>
      </rPr>
      <t>月前</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t>
    </r>
    <r>
      <rPr>
        <sz val="18"/>
        <color rgb="FF000000"/>
        <rFont val="Times New Roman"/>
        <charset val="134"/>
      </rPr>
      <t xml:space="preserve"> </t>
    </r>
    <r>
      <rPr>
        <sz val="18"/>
        <color rgb="FF000000"/>
        <rFont val="方正仿宋简体"/>
        <charset val="134"/>
      </rPr>
      <t>经济效益指标：增加村集体收入</t>
    </r>
    <r>
      <rPr>
        <sz val="18"/>
        <color rgb="FF000000"/>
        <rFont val="Times New Roman"/>
        <charset val="134"/>
      </rPr>
      <t xml:space="preserve">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</si>
  <si>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134"/>
      </rPr>
      <t>带动</t>
    </r>
    <r>
      <rPr>
        <sz val="18"/>
        <color rgb="FF000000"/>
        <rFont val="Times New Roman"/>
        <charset val="134"/>
      </rPr>
      <t>1600</t>
    </r>
    <r>
      <rPr>
        <sz val="18"/>
        <color rgb="FF000000"/>
        <rFont val="方正仿宋简体"/>
        <charset val="134"/>
      </rPr>
      <t>户种植户，户均增收</t>
    </r>
    <r>
      <rPr>
        <sz val="18"/>
        <color rgb="FF000000"/>
        <rFont val="Times New Roman"/>
        <charset val="134"/>
      </rPr>
      <t>1</t>
    </r>
    <r>
      <rPr>
        <sz val="18"/>
        <color rgb="FF000000"/>
        <rFont val="方正仿宋简体"/>
        <charset val="134"/>
      </rPr>
      <t>万元。提高经济效益及农户生活水平。</t>
    </r>
  </si>
  <si>
    <r>
      <rPr>
        <sz val="18"/>
        <rFont val="Times New Roman"/>
        <charset val="0"/>
      </rPr>
      <t>2026</t>
    </r>
    <r>
      <rPr>
        <sz val="18"/>
        <rFont val="方正仿宋简体"/>
        <charset val="0"/>
      </rPr>
      <t>年乡镇小产业补助项目（户）</t>
    </r>
  </si>
  <si>
    <r>
      <rPr>
        <sz val="18"/>
        <rFont val="方正仿宋简体"/>
        <charset val="0"/>
      </rPr>
      <t>预计投入</t>
    </r>
    <r>
      <rPr>
        <sz val="18"/>
        <rFont val="Times New Roman"/>
        <charset val="0"/>
      </rPr>
      <t>2000</t>
    </r>
    <r>
      <rPr>
        <sz val="18"/>
        <rFont val="方正仿宋简体"/>
        <charset val="0"/>
      </rPr>
      <t>万元，用于支持乡镇发展适合本地的特色产业项目，对全县农户采取以奖代补的形式进行支持，未消除风险监测对象每户享受补助累计不超过</t>
    </r>
    <r>
      <rPr>
        <sz val="18"/>
        <rFont val="Times New Roman"/>
        <charset val="0"/>
      </rPr>
      <t>2000</t>
    </r>
    <r>
      <rPr>
        <sz val="18"/>
        <rFont val="方正仿宋简体"/>
        <charset val="0"/>
      </rPr>
      <t>元，其他农户每户享受补助累计不超过</t>
    </r>
    <r>
      <rPr>
        <sz val="18"/>
        <rFont val="Times New Roman"/>
        <charset val="0"/>
      </rPr>
      <t>1000</t>
    </r>
    <r>
      <rPr>
        <sz val="18"/>
        <rFont val="方正仿宋简体"/>
        <charset val="0"/>
      </rPr>
      <t>元。</t>
    </r>
  </si>
  <si>
    <r>
      <rPr>
        <sz val="18"/>
        <rFont val="Times New Roman"/>
        <charset val="0"/>
      </rPr>
      <t>2000</t>
    </r>
    <r>
      <rPr>
        <sz val="18"/>
        <rFont val="方正仿宋简体"/>
        <charset val="0"/>
      </rPr>
      <t>元</t>
    </r>
    <r>
      <rPr>
        <sz val="18"/>
        <rFont val="Times New Roman"/>
        <charset val="0"/>
      </rPr>
      <t>/</t>
    </r>
    <r>
      <rPr>
        <sz val="18"/>
        <rFont val="方正仿宋简体"/>
        <charset val="0"/>
      </rPr>
      <t>户</t>
    </r>
  </si>
  <si>
    <r>
      <rPr>
        <sz val="18"/>
        <color rgb="FF000000"/>
        <rFont val="Times New Roman"/>
        <charset val="0"/>
      </rPr>
      <t>103</t>
    </r>
    <r>
      <rPr>
        <sz val="18"/>
        <color rgb="FF000000"/>
        <rFont val="方正仿宋简体"/>
        <charset val="0"/>
      </rPr>
      <t>个村</t>
    </r>
    <r>
      <rPr>
        <sz val="18"/>
        <color rgb="FF000000"/>
        <rFont val="Times New Roman"/>
        <charset val="0"/>
      </rPr>
      <t>9744</t>
    </r>
    <r>
      <rPr>
        <sz val="18"/>
        <color rgb="FF000000"/>
        <rFont val="方正仿宋简体"/>
        <charset val="0"/>
      </rPr>
      <t>户</t>
    </r>
    <r>
      <rPr>
        <sz val="18"/>
        <color rgb="FF000000"/>
        <rFont val="Times New Roman"/>
        <charset val="0"/>
      </rPr>
      <t>27995</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</si>
  <si>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）数量指标：未消除风险监测对象每户享受补助累计不超过</t>
    </r>
    <r>
      <rPr>
        <sz val="18"/>
        <color rgb="FF000000"/>
        <rFont val="Times New Roman"/>
        <charset val="134"/>
      </rPr>
      <t>2000</t>
    </r>
    <r>
      <rPr>
        <sz val="18"/>
        <color rgb="FF000000"/>
        <rFont val="方正仿宋简体"/>
        <charset val="134"/>
      </rPr>
      <t>元，其他农户每户享受补助累计不超过</t>
    </r>
    <r>
      <rPr>
        <sz val="18"/>
        <color rgb="FF000000"/>
        <rFont val="Times New Roman"/>
        <charset val="134"/>
      </rPr>
      <t>1000</t>
    </r>
    <r>
      <rPr>
        <sz val="18"/>
        <color rgb="FF000000"/>
        <rFont val="方正仿宋简体"/>
        <charset val="134"/>
      </rPr>
      <t>元。</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）时效指标：</t>
    </r>
    <r>
      <rPr>
        <sz val="18"/>
        <color rgb="FF000000"/>
        <rFont val="Times New Roman"/>
        <charset val="134"/>
      </rPr>
      <t>2026</t>
    </r>
    <r>
      <rPr>
        <sz val="18"/>
        <color rgb="FF000000"/>
        <rFont val="方正仿宋简体"/>
        <charset val="134"/>
      </rPr>
      <t>年</t>
    </r>
    <r>
      <rPr>
        <sz val="18"/>
        <color rgb="FF000000"/>
        <rFont val="Times New Roman"/>
        <charset val="134"/>
      </rPr>
      <t>12</t>
    </r>
    <r>
      <rPr>
        <sz val="18"/>
        <color rgb="FF000000"/>
        <rFont val="方正仿宋简体"/>
        <charset val="134"/>
      </rPr>
      <t>月前</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t>
    </r>
    <r>
      <rPr>
        <sz val="18"/>
        <color rgb="FF000000"/>
        <rFont val="Times New Roman"/>
        <charset val="134"/>
      </rPr>
      <t xml:space="preserve"> </t>
    </r>
    <r>
      <rPr>
        <sz val="18"/>
        <color rgb="FF000000"/>
        <rFont val="方正仿宋简体"/>
        <charset val="134"/>
      </rPr>
      <t>经济效益指标：增加村集体收入</t>
    </r>
    <r>
      <rPr>
        <sz val="18"/>
        <color rgb="FF000000"/>
        <rFont val="Times New Roman"/>
        <charset val="134"/>
      </rPr>
      <t xml:space="preserve">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</si>
  <si>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134"/>
      </rPr>
      <t>按照</t>
    </r>
    <r>
      <rPr>
        <sz val="18"/>
        <color rgb="FF000000"/>
        <rFont val="Times New Roman"/>
        <charset val="134"/>
      </rPr>
      <t>2000</t>
    </r>
    <r>
      <rPr>
        <sz val="18"/>
        <color rgb="FF000000"/>
        <rFont val="方正仿宋简体"/>
        <charset val="134"/>
      </rPr>
      <t>元</t>
    </r>
    <r>
      <rPr>
        <sz val="18"/>
        <color rgb="FF000000"/>
        <rFont val="Times New Roman"/>
        <charset val="134"/>
      </rPr>
      <t>/</t>
    </r>
    <r>
      <rPr>
        <sz val="18"/>
        <color rgb="FF000000"/>
        <rFont val="方正仿宋简体"/>
        <charset val="134"/>
      </rPr>
      <t>户的标准对脱贫户和未消除风险监测对象进行帮扶，通过政策扶持鼓励农户发展种养业，降低农民生产成本，促进农民增收每户年收入</t>
    </r>
    <r>
      <rPr>
        <sz val="18"/>
        <color rgb="FF000000"/>
        <rFont val="Times New Roman"/>
        <charset val="134"/>
      </rPr>
      <t>5000</t>
    </r>
    <r>
      <rPr>
        <sz val="18"/>
        <color rgb="FF000000"/>
        <rFont val="方正仿宋简体"/>
        <charset val="134"/>
      </rPr>
      <t>元以上</t>
    </r>
    <r>
      <rPr>
        <sz val="18"/>
        <color rgb="FF000000"/>
        <rFont val="Times New Roman"/>
        <charset val="134"/>
      </rPr>
      <t>.</t>
    </r>
  </si>
  <si>
    <r>
      <rPr>
        <sz val="18"/>
        <rFont val="Times New Roman"/>
        <charset val="0"/>
      </rPr>
      <t>2026</t>
    </r>
    <r>
      <rPr>
        <sz val="18"/>
        <rFont val="方正仿宋简体"/>
        <charset val="0"/>
      </rPr>
      <t>年村集体经济中药材标准化种植示范基地建设项目</t>
    </r>
  </si>
  <si>
    <r>
      <rPr>
        <sz val="18"/>
        <rFont val="方正仿宋简体"/>
        <charset val="0"/>
      </rPr>
      <t>预计投入</t>
    </r>
    <r>
      <rPr>
        <sz val="18"/>
        <rFont val="Times New Roman"/>
        <charset val="0"/>
      </rPr>
      <t>200</t>
    </r>
    <r>
      <rPr>
        <sz val="18"/>
        <rFont val="方正仿宋简体"/>
        <charset val="0"/>
      </rPr>
      <t>万元，用于计划建设以种植甘草为主的村集体经济中药材种植示范基地</t>
    </r>
    <r>
      <rPr>
        <sz val="18"/>
        <rFont val="Times New Roman"/>
        <charset val="0"/>
      </rPr>
      <t>10</t>
    </r>
    <r>
      <rPr>
        <sz val="18"/>
        <rFont val="方正仿宋简体"/>
        <charset val="0"/>
      </rPr>
      <t>个，每个补助</t>
    </r>
    <r>
      <rPr>
        <sz val="18"/>
        <rFont val="Times New Roman"/>
        <charset val="0"/>
      </rPr>
      <t>20</t>
    </r>
    <r>
      <rPr>
        <sz val="18"/>
        <rFont val="方正仿宋简体"/>
        <charset val="0"/>
      </rPr>
      <t>万元，甘草种植面积</t>
    </r>
    <r>
      <rPr>
        <sz val="18"/>
        <rFont val="Times New Roman"/>
        <charset val="0"/>
      </rPr>
      <t>200</t>
    </r>
    <r>
      <rPr>
        <sz val="18"/>
        <rFont val="方正仿宋简体"/>
        <charset val="0"/>
      </rPr>
      <t>亩以上，其他药材根据实际种植药材确定面积（黄芩、银柴胡</t>
    </r>
    <r>
      <rPr>
        <sz val="18"/>
        <rFont val="Times New Roman"/>
        <charset val="0"/>
      </rPr>
      <t>500</t>
    </r>
    <r>
      <rPr>
        <sz val="18"/>
        <rFont val="方正仿宋简体"/>
        <charset val="0"/>
      </rPr>
      <t>亩、苦参</t>
    </r>
    <r>
      <rPr>
        <sz val="18"/>
        <rFont val="Times New Roman"/>
        <charset val="0"/>
      </rPr>
      <t>1000</t>
    </r>
    <r>
      <rPr>
        <sz val="18"/>
        <rFont val="方正仿宋简体"/>
        <charset val="0"/>
      </rPr>
      <t>亩以上），所种植药材需在当年</t>
    </r>
    <r>
      <rPr>
        <sz val="18"/>
        <rFont val="Times New Roman"/>
        <charset val="0"/>
      </rPr>
      <t>8</t>
    </r>
    <r>
      <rPr>
        <sz val="18"/>
        <rFont val="方正仿宋简体"/>
        <charset val="0"/>
      </rPr>
      <t>月份前完成种植并达到验收标准。</t>
    </r>
  </si>
  <si>
    <r>
      <rPr>
        <sz val="18"/>
        <rFont val="Times New Roman"/>
        <charset val="0"/>
      </rPr>
      <t>200000</t>
    </r>
    <r>
      <rPr>
        <sz val="18"/>
        <rFont val="方正仿宋简体"/>
        <charset val="0"/>
      </rPr>
      <t>元</t>
    </r>
    <r>
      <rPr>
        <sz val="18"/>
        <rFont val="Times New Roman"/>
        <charset val="0"/>
      </rPr>
      <t>/</t>
    </r>
    <r>
      <rPr>
        <sz val="18"/>
        <rFont val="方正仿宋简体"/>
        <charset val="0"/>
      </rPr>
      <t>个</t>
    </r>
  </si>
  <si>
    <r>
      <rPr>
        <sz val="18"/>
        <rFont val="方正仿宋简体"/>
        <charset val="0"/>
      </rPr>
      <t>科技局</t>
    </r>
  </si>
  <si>
    <r>
      <rPr>
        <sz val="18"/>
        <color rgb="FF000000"/>
        <rFont val="方正仿宋简体"/>
        <charset val="134"/>
      </rPr>
      <t>各村</t>
    </r>
    <r>
      <rPr>
        <sz val="18"/>
        <color rgb="FF000000"/>
        <rFont val="Times New Roman"/>
        <charset val="134"/>
      </rPr>
      <t>300</t>
    </r>
    <r>
      <rPr>
        <sz val="18"/>
        <color rgb="FF000000"/>
        <rFont val="方正仿宋简体"/>
        <charset val="134"/>
      </rPr>
      <t>户</t>
    </r>
    <r>
      <rPr>
        <sz val="18"/>
        <color rgb="FF000000"/>
        <rFont val="Times New Roman"/>
        <charset val="134"/>
      </rPr>
      <t>490</t>
    </r>
    <r>
      <rPr>
        <sz val="18"/>
        <color rgb="FF000000"/>
        <rFont val="方正仿宋简体"/>
        <charset val="134"/>
      </rPr>
      <t>人</t>
    </r>
  </si>
  <si>
    <r>
      <rPr>
        <sz val="18"/>
        <rFont val="方正仿宋简体"/>
        <charset val="134"/>
      </rPr>
      <t>（</t>
    </r>
    <r>
      <rPr>
        <sz val="18"/>
        <rFont val="Times New Roman"/>
        <charset val="134"/>
      </rPr>
      <t>1</t>
    </r>
    <r>
      <rPr>
        <sz val="18"/>
        <rFont val="方正仿宋简体"/>
        <charset val="134"/>
      </rPr>
      <t>）数量指标：种植甘草为主的村集体经济中药材种植示范基地</t>
    </r>
    <r>
      <rPr>
        <sz val="18"/>
        <rFont val="Times New Roman"/>
        <charset val="134"/>
      </rPr>
      <t>10</t>
    </r>
    <r>
      <rPr>
        <sz val="18"/>
        <rFont val="方正仿宋简体"/>
        <charset val="134"/>
      </rPr>
      <t>个，每个补助</t>
    </r>
    <r>
      <rPr>
        <sz val="18"/>
        <rFont val="Times New Roman"/>
        <charset val="134"/>
      </rPr>
      <t>20</t>
    </r>
    <r>
      <rPr>
        <sz val="18"/>
        <rFont val="方正仿宋简体"/>
        <charset val="134"/>
      </rPr>
      <t>万元，甘草种植面积</t>
    </r>
    <r>
      <rPr>
        <sz val="18"/>
        <rFont val="Times New Roman"/>
        <charset val="134"/>
      </rPr>
      <t>200</t>
    </r>
    <r>
      <rPr>
        <sz val="18"/>
        <rFont val="方正仿宋简体"/>
        <charset val="134"/>
      </rPr>
      <t>亩以上，其他药材根据实际种植药材确定面积（黄芩、银柴胡</t>
    </r>
    <r>
      <rPr>
        <sz val="18"/>
        <rFont val="Times New Roman"/>
        <charset val="134"/>
      </rPr>
      <t>500</t>
    </r>
    <r>
      <rPr>
        <sz val="18"/>
        <rFont val="方正仿宋简体"/>
        <charset val="134"/>
      </rPr>
      <t>亩、苦参</t>
    </r>
    <r>
      <rPr>
        <sz val="18"/>
        <rFont val="Times New Roman"/>
        <charset val="134"/>
      </rPr>
      <t>1000</t>
    </r>
    <r>
      <rPr>
        <sz val="18"/>
        <rFont val="方正仿宋简体"/>
        <charset val="134"/>
      </rPr>
      <t>亩以上）。</t>
    </r>
    <r>
      <rPr>
        <sz val="18"/>
        <rFont val="Times New Roman"/>
        <charset val="134"/>
      </rPr>
      <t xml:space="preserve">
</t>
    </r>
    <r>
      <rPr>
        <sz val="18"/>
        <rFont val="方正仿宋简体"/>
        <charset val="134"/>
      </rPr>
      <t>（</t>
    </r>
    <r>
      <rPr>
        <sz val="18"/>
        <rFont val="Times New Roman"/>
        <charset val="134"/>
      </rPr>
      <t>2</t>
    </r>
    <r>
      <rPr>
        <sz val="18"/>
        <rFont val="方正仿宋简体"/>
        <charset val="134"/>
      </rPr>
      <t>）时效指标：</t>
    </r>
    <r>
      <rPr>
        <sz val="18"/>
        <rFont val="Times New Roman"/>
        <charset val="134"/>
      </rPr>
      <t>2026</t>
    </r>
    <r>
      <rPr>
        <sz val="18"/>
        <rFont val="方正仿宋简体"/>
        <charset val="134"/>
      </rPr>
      <t>年</t>
    </r>
    <r>
      <rPr>
        <sz val="18"/>
        <rFont val="Times New Roman"/>
        <charset val="134"/>
      </rPr>
      <t>12</t>
    </r>
    <r>
      <rPr>
        <sz val="18"/>
        <rFont val="方正仿宋简体"/>
        <charset val="134"/>
      </rPr>
      <t>月前</t>
    </r>
    <r>
      <rPr>
        <sz val="18"/>
        <rFont val="Times New Roman"/>
        <charset val="134"/>
      </rPr>
      <t xml:space="preserve">
</t>
    </r>
    <r>
      <rPr>
        <sz val="18"/>
        <rFont val="方正仿宋简体"/>
        <charset val="134"/>
      </rPr>
      <t>（</t>
    </r>
    <r>
      <rPr>
        <sz val="18"/>
        <rFont val="Times New Roman"/>
        <charset val="134"/>
      </rPr>
      <t>3</t>
    </r>
    <r>
      <rPr>
        <sz val="18"/>
        <rFont val="方正仿宋简体"/>
        <charset val="134"/>
      </rPr>
      <t>）质量指标：验收合格率</t>
    </r>
    <r>
      <rPr>
        <sz val="18"/>
        <rFont val="Times New Roman"/>
        <charset val="134"/>
      </rPr>
      <t xml:space="preserve">100%
</t>
    </r>
    <r>
      <rPr>
        <sz val="18"/>
        <rFont val="方正仿宋简体"/>
        <charset val="134"/>
      </rPr>
      <t>（</t>
    </r>
    <r>
      <rPr>
        <sz val="18"/>
        <rFont val="Times New Roman"/>
        <charset val="134"/>
      </rPr>
      <t>4</t>
    </r>
    <r>
      <rPr>
        <sz val="18"/>
        <rFont val="方正仿宋简体"/>
        <charset val="134"/>
      </rPr>
      <t>）</t>
    </r>
    <r>
      <rPr>
        <sz val="18"/>
        <rFont val="Times New Roman"/>
        <charset val="134"/>
      </rPr>
      <t xml:space="preserve"> </t>
    </r>
    <r>
      <rPr>
        <sz val="18"/>
        <rFont val="方正仿宋简体"/>
        <charset val="134"/>
      </rPr>
      <t>经济效益指标：增加村集体收入</t>
    </r>
    <r>
      <rPr>
        <sz val="18"/>
        <rFont val="Times New Roman"/>
        <charset val="134"/>
      </rPr>
      <t xml:space="preserve">       
</t>
    </r>
    <r>
      <rPr>
        <sz val="18"/>
        <rFont val="方正仿宋简体"/>
        <charset val="134"/>
      </rPr>
      <t>（</t>
    </r>
    <r>
      <rPr>
        <sz val="18"/>
        <rFont val="Times New Roman"/>
        <charset val="134"/>
      </rPr>
      <t>5</t>
    </r>
    <r>
      <rPr>
        <sz val="18"/>
        <rFont val="方正仿宋简体"/>
        <charset val="134"/>
      </rPr>
      <t>）满意度指标：受益群众满意度：</t>
    </r>
    <r>
      <rPr>
        <sz val="18"/>
        <rFont val="Times New Roman"/>
        <charset val="134"/>
      </rPr>
      <t>≥95%</t>
    </r>
  </si>
  <si>
    <r>
      <rPr>
        <sz val="18"/>
        <rFont val="方正仿宋简体"/>
        <charset val="134"/>
      </rPr>
      <t>以村集体经济建设中药材种植示范基地，带动农户开展中药材种植，进一步促进土地流转，就业务工，有效提高村集体经济及农民收入。</t>
    </r>
  </si>
  <si>
    <r>
      <rPr>
        <sz val="18"/>
        <rFont val="Times New Roman"/>
        <charset val="0"/>
      </rPr>
      <t>2026</t>
    </r>
    <r>
      <rPr>
        <sz val="18"/>
        <rFont val="方正仿宋简体"/>
        <charset val="0"/>
      </rPr>
      <t>年高质量庭院经济发展项目（户）</t>
    </r>
  </si>
  <si>
    <r>
      <rPr>
        <sz val="18"/>
        <rFont val="方正仿宋简体"/>
        <charset val="0"/>
      </rPr>
      <t>计划资金总投入</t>
    </r>
    <r>
      <rPr>
        <sz val="18"/>
        <rFont val="Times New Roman"/>
        <charset val="0"/>
      </rPr>
      <t>200</t>
    </r>
    <r>
      <rPr>
        <sz val="18"/>
        <rFont val="方正仿宋简体"/>
        <charset val="0"/>
      </rPr>
      <t>万元。完成脱贫户及监测对象发展庭院经济</t>
    </r>
    <r>
      <rPr>
        <sz val="18"/>
        <rFont val="Times New Roman"/>
        <charset val="0"/>
      </rPr>
      <t>1000</t>
    </r>
    <r>
      <rPr>
        <sz val="18"/>
        <rFont val="方正仿宋简体"/>
        <charset val="0"/>
      </rPr>
      <t>户。</t>
    </r>
  </si>
  <si>
    <r>
      <rPr>
        <sz val="18"/>
        <rFont val="方正仿宋简体"/>
        <charset val="0"/>
      </rPr>
      <t>冷棚（暖棚）蔬菜</t>
    </r>
    <r>
      <rPr>
        <sz val="18"/>
        <rFont val="Times New Roman"/>
        <charset val="0"/>
      </rPr>
      <t>2000</t>
    </r>
    <r>
      <rPr>
        <sz val="18"/>
        <rFont val="方正仿宋简体"/>
        <charset val="0"/>
      </rPr>
      <t>元</t>
    </r>
    <r>
      <rPr>
        <sz val="18"/>
        <rFont val="Times New Roman"/>
        <charset val="0"/>
      </rPr>
      <t>/</t>
    </r>
    <r>
      <rPr>
        <sz val="18"/>
        <rFont val="方正仿宋简体"/>
        <charset val="0"/>
      </rPr>
      <t>户、露地蔬菜</t>
    </r>
    <r>
      <rPr>
        <sz val="18"/>
        <rFont val="Times New Roman"/>
        <charset val="0"/>
      </rPr>
      <t>1000</t>
    </r>
    <r>
      <rPr>
        <sz val="18"/>
        <rFont val="方正仿宋简体"/>
        <charset val="0"/>
      </rPr>
      <t>元</t>
    </r>
    <r>
      <rPr>
        <sz val="18"/>
        <rFont val="Times New Roman"/>
        <charset val="0"/>
      </rPr>
      <t>/</t>
    </r>
    <r>
      <rPr>
        <sz val="18"/>
        <rFont val="方正仿宋简体"/>
        <charset val="0"/>
      </rPr>
      <t>亩</t>
    </r>
  </si>
  <si>
    <r>
      <rPr>
        <sz val="18"/>
        <rFont val="方正仿宋简体"/>
        <charset val="0"/>
      </rPr>
      <t>各有关村</t>
    </r>
  </si>
  <si>
    <r>
      <rPr>
        <sz val="18"/>
        <color rgb="FF000000"/>
        <rFont val="方正仿宋简体"/>
        <charset val="134"/>
      </rPr>
      <t>全县涉及行政村脱贫户</t>
    </r>
    <r>
      <rPr>
        <sz val="18"/>
        <color rgb="FF000000"/>
        <rFont val="Times New Roman"/>
        <charset val="134"/>
      </rPr>
      <t>3584</t>
    </r>
    <r>
      <rPr>
        <sz val="18"/>
        <color rgb="FF000000"/>
        <rFont val="方正仿宋简体"/>
        <charset val="134"/>
      </rPr>
      <t>户。</t>
    </r>
  </si>
  <si>
    <r>
      <rPr>
        <sz val="18"/>
        <color rgb="FF000000"/>
        <rFont val="方正仿宋简体"/>
        <charset val="134"/>
      </rPr>
      <t>（</t>
    </r>
    <r>
      <rPr>
        <sz val="18"/>
        <color rgb="FF000000"/>
        <rFont val="Times New Roman"/>
        <charset val="134"/>
      </rPr>
      <t>1</t>
    </r>
    <r>
      <rPr>
        <sz val="18"/>
        <color rgb="FF000000"/>
        <rFont val="方正仿宋简体"/>
        <charset val="134"/>
      </rPr>
      <t>）数量指标：完成脱贫户及监测对象发展庭院经济</t>
    </r>
    <r>
      <rPr>
        <sz val="18"/>
        <color rgb="FF000000"/>
        <rFont val="Times New Roman"/>
        <charset val="134"/>
      </rPr>
      <t>1000</t>
    </r>
    <r>
      <rPr>
        <sz val="18"/>
        <color rgb="FF000000"/>
        <rFont val="方正仿宋简体"/>
        <charset val="134"/>
      </rPr>
      <t>户。</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）时效指标：</t>
    </r>
    <r>
      <rPr>
        <sz val="18"/>
        <color rgb="FF000000"/>
        <rFont val="Times New Roman"/>
        <charset val="134"/>
      </rPr>
      <t>2026</t>
    </r>
    <r>
      <rPr>
        <sz val="18"/>
        <color rgb="FF000000"/>
        <rFont val="方正仿宋简体"/>
        <charset val="134"/>
      </rPr>
      <t>年</t>
    </r>
    <r>
      <rPr>
        <sz val="18"/>
        <color rgb="FF000000"/>
        <rFont val="Times New Roman"/>
        <charset val="134"/>
      </rPr>
      <t>12</t>
    </r>
    <r>
      <rPr>
        <sz val="18"/>
        <color rgb="FF000000"/>
        <rFont val="方正仿宋简体"/>
        <charset val="134"/>
      </rPr>
      <t>月前</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t>
    </r>
    <r>
      <rPr>
        <sz val="18"/>
        <color rgb="FF000000"/>
        <rFont val="Times New Roman"/>
        <charset val="134"/>
      </rPr>
      <t xml:space="preserve"> </t>
    </r>
    <r>
      <rPr>
        <sz val="18"/>
        <color rgb="FF000000"/>
        <rFont val="方正仿宋简体"/>
        <charset val="134"/>
      </rPr>
      <t>经济效益指标：增加村集体收入</t>
    </r>
    <r>
      <rPr>
        <sz val="18"/>
        <color rgb="FF000000"/>
        <rFont val="Times New Roman"/>
        <charset val="134"/>
      </rPr>
      <t xml:space="preserve">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</si>
  <si>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134"/>
      </rPr>
      <t>高质量发展庭院经济，确保农户收入增加，群众收入每户每年增收</t>
    </r>
    <r>
      <rPr>
        <sz val="18"/>
        <color rgb="FF000000"/>
        <rFont val="Times New Roman"/>
        <charset val="134"/>
      </rPr>
      <t>500</t>
    </r>
    <r>
      <rPr>
        <sz val="18"/>
        <color rgb="FF000000"/>
        <rFont val="方正仿宋简体"/>
        <charset val="134"/>
      </rPr>
      <t>元以上。其中：新增</t>
    </r>
    <r>
      <rPr>
        <sz val="18"/>
        <color rgb="FF000000"/>
        <rFont val="Times New Roman"/>
        <charset val="134"/>
      </rPr>
      <t>300</t>
    </r>
    <r>
      <rPr>
        <sz val="18"/>
        <color rgb="FF000000"/>
        <rFont val="方正仿宋简体"/>
        <charset val="134"/>
      </rPr>
      <t>户，巩固发展</t>
    </r>
    <r>
      <rPr>
        <sz val="18"/>
        <color rgb="FF000000"/>
        <rFont val="Times New Roman"/>
        <charset val="134"/>
      </rPr>
      <t>1200</t>
    </r>
    <r>
      <rPr>
        <sz val="18"/>
        <color rgb="FF000000"/>
        <rFont val="方正仿宋简体"/>
        <charset val="134"/>
      </rPr>
      <t>户。改善村庄环境。</t>
    </r>
  </si>
  <si>
    <r>
      <rPr>
        <sz val="18"/>
        <color rgb="FF000000"/>
        <rFont val="方正仿宋简体"/>
        <charset val="134"/>
      </rPr>
      <t>补贴项目</t>
    </r>
  </si>
  <si>
    <r>
      <rPr>
        <sz val="18"/>
        <rFont val="Times New Roman"/>
        <charset val="0"/>
      </rPr>
      <t>2026</t>
    </r>
    <r>
      <rPr>
        <sz val="18"/>
        <rFont val="方正仿宋简体"/>
        <charset val="0"/>
      </rPr>
      <t>年中药材种植补助项目</t>
    </r>
  </si>
  <si>
    <r>
      <rPr>
        <sz val="18"/>
        <rFont val="方正仿宋简体"/>
        <charset val="134"/>
      </rPr>
      <t>预计投入</t>
    </r>
    <r>
      <rPr>
        <sz val="18"/>
        <rFont val="Times New Roman"/>
        <charset val="134"/>
      </rPr>
      <t>730</t>
    </r>
    <r>
      <rPr>
        <sz val="18"/>
        <rFont val="方正仿宋简体"/>
        <charset val="134"/>
      </rPr>
      <t>万元，用于全年各地类种植中药材</t>
    </r>
    <r>
      <rPr>
        <sz val="18"/>
        <rFont val="Times New Roman"/>
        <charset val="134"/>
      </rPr>
      <t>2.9</t>
    </r>
    <r>
      <rPr>
        <sz val="18"/>
        <rFont val="方正仿宋简体"/>
        <charset val="134"/>
      </rPr>
      <t>万亩，由各乡镇组织企业、村集体、合作社、家庭农牧场及农户实施（衔接资金仅支持脱贫户、监测户）。水地甘草直播及甘草直播及移栽育苗补助</t>
    </r>
    <r>
      <rPr>
        <sz val="18"/>
        <rFont val="Times New Roman"/>
        <charset val="134"/>
      </rPr>
      <t>300</t>
    </r>
    <r>
      <rPr>
        <sz val="18"/>
        <rFont val="方正仿宋简体"/>
        <charset val="134"/>
      </rPr>
      <t>元</t>
    </r>
    <r>
      <rPr>
        <sz val="18"/>
        <rFont val="Times New Roman"/>
        <charset val="134"/>
      </rPr>
      <t>/</t>
    </r>
    <r>
      <rPr>
        <sz val="18"/>
        <rFont val="方正仿宋简体"/>
        <charset val="134"/>
      </rPr>
      <t>亩，黄芪育苗</t>
    </r>
    <r>
      <rPr>
        <sz val="18"/>
        <rFont val="Times New Roman"/>
        <charset val="134"/>
      </rPr>
      <t>/</t>
    </r>
    <r>
      <rPr>
        <sz val="18"/>
        <rFont val="方正仿宋简体"/>
        <charset val="134"/>
      </rPr>
      <t>移栽补助</t>
    </r>
    <r>
      <rPr>
        <sz val="18"/>
        <rFont val="Times New Roman"/>
        <charset val="134"/>
      </rPr>
      <t>200</t>
    </r>
    <r>
      <rPr>
        <sz val="18"/>
        <rFont val="方正仿宋简体"/>
        <charset val="134"/>
      </rPr>
      <t>元</t>
    </r>
    <r>
      <rPr>
        <sz val="18"/>
        <rFont val="Times New Roman"/>
        <charset val="134"/>
      </rPr>
      <t>/</t>
    </r>
    <r>
      <rPr>
        <sz val="18"/>
        <rFont val="方正仿宋简体"/>
        <charset val="134"/>
      </rPr>
      <t>亩，射干、银柴胡</t>
    </r>
    <r>
      <rPr>
        <sz val="18"/>
        <rFont val="Times New Roman"/>
        <charset val="134"/>
      </rPr>
      <t>/</t>
    </r>
    <r>
      <rPr>
        <sz val="18"/>
        <rFont val="方正仿宋简体"/>
        <charset val="134"/>
      </rPr>
      <t>柴胡、黄芩、党参、苦参、板蓝根（旱地覆膜种植）天花粉、艾草补助</t>
    </r>
    <r>
      <rPr>
        <sz val="18"/>
        <rFont val="Times New Roman"/>
        <charset val="134"/>
      </rPr>
      <t>100</t>
    </r>
    <r>
      <rPr>
        <sz val="18"/>
        <rFont val="方正仿宋简体"/>
        <charset val="134"/>
      </rPr>
      <t>元</t>
    </r>
    <r>
      <rPr>
        <sz val="18"/>
        <rFont val="Times New Roman"/>
        <charset val="134"/>
      </rPr>
      <t>/</t>
    </r>
    <r>
      <rPr>
        <sz val="18"/>
        <rFont val="方正仿宋简体"/>
        <charset val="134"/>
      </rPr>
      <t>亩。以上所种植药材需在当年</t>
    </r>
    <r>
      <rPr>
        <sz val="18"/>
        <rFont val="Times New Roman"/>
        <charset val="134"/>
      </rPr>
      <t>8</t>
    </r>
    <r>
      <rPr>
        <sz val="18"/>
        <rFont val="方正仿宋简体"/>
        <charset val="134"/>
      </rPr>
      <t>月份前完成种植并达到验收标准，补助只限当年，移栽留床的后续年份不予补助，单个主体当年补助面积最高不得超过</t>
    </r>
    <r>
      <rPr>
        <sz val="18"/>
        <rFont val="Times New Roman"/>
        <charset val="134"/>
      </rPr>
      <t>1000</t>
    </r>
    <r>
      <rPr>
        <sz val="18"/>
        <rFont val="方正仿宋简体"/>
        <charset val="134"/>
      </rPr>
      <t>亩。</t>
    </r>
  </si>
  <si>
    <r>
      <rPr>
        <sz val="18"/>
        <rFont val="Times New Roman"/>
        <charset val="0"/>
      </rPr>
      <t>300</t>
    </r>
    <r>
      <rPr>
        <sz val="18"/>
        <rFont val="方正仿宋简体"/>
        <charset val="0"/>
      </rPr>
      <t>元</t>
    </r>
    <r>
      <rPr>
        <sz val="18"/>
        <rFont val="Times New Roman"/>
        <charset val="0"/>
      </rPr>
      <t>/</t>
    </r>
    <r>
      <rPr>
        <sz val="18"/>
        <rFont val="方正仿宋简体"/>
        <charset val="0"/>
      </rPr>
      <t>亩、</t>
    </r>
    <r>
      <rPr>
        <sz val="18"/>
        <rFont val="Times New Roman"/>
        <charset val="0"/>
      </rPr>
      <t>200</t>
    </r>
    <r>
      <rPr>
        <sz val="18"/>
        <rFont val="方正仿宋简体"/>
        <charset val="0"/>
      </rPr>
      <t>元</t>
    </r>
    <r>
      <rPr>
        <sz val="18"/>
        <rFont val="Times New Roman"/>
        <charset val="0"/>
      </rPr>
      <t>/</t>
    </r>
    <r>
      <rPr>
        <sz val="18"/>
        <rFont val="方正仿宋简体"/>
        <charset val="0"/>
      </rPr>
      <t>亩</t>
    </r>
  </si>
  <si>
    <r>
      <rPr>
        <sz val="18"/>
        <color rgb="FF000000"/>
        <rFont val="方正仿宋简体"/>
        <charset val="134"/>
      </rPr>
      <t>各村</t>
    </r>
    <r>
      <rPr>
        <sz val="18"/>
        <color rgb="FF000000"/>
        <rFont val="Times New Roman"/>
        <charset val="134"/>
      </rPr>
      <t>200</t>
    </r>
    <r>
      <rPr>
        <sz val="18"/>
        <color rgb="FF000000"/>
        <rFont val="方正仿宋简体"/>
        <charset val="134"/>
      </rPr>
      <t>户</t>
    </r>
    <r>
      <rPr>
        <sz val="18"/>
        <color rgb="FF000000"/>
        <rFont val="Times New Roman"/>
        <charset val="134"/>
      </rPr>
      <t>450</t>
    </r>
    <r>
      <rPr>
        <sz val="18"/>
        <color rgb="FF000000"/>
        <rFont val="方正仿宋简体"/>
        <charset val="134"/>
      </rPr>
      <t>人</t>
    </r>
  </si>
  <si>
    <r>
      <rPr>
        <sz val="18"/>
        <rFont val="方正仿宋简体"/>
        <charset val="134"/>
      </rPr>
      <t>（</t>
    </r>
    <r>
      <rPr>
        <sz val="18"/>
        <rFont val="Times New Roman"/>
        <charset val="134"/>
      </rPr>
      <t>1</t>
    </r>
    <r>
      <rPr>
        <sz val="18"/>
        <rFont val="方正仿宋简体"/>
        <charset val="134"/>
      </rPr>
      <t>）数量指标：全年各地类种植中药材</t>
    </r>
    <r>
      <rPr>
        <sz val="18"/>
        <rFont val="Times New Roman"/>
        <charset val="134"/>
      </rPr>
      <t>2.9</t>
    </r>
    <r>
      <rPr>
        <sz val="18"/>
        <rFont val="方正仿宋简体"/>
        <charset val="134"/>
      </rPr>
      <t>万亩。</t>
    </r>
    <r>
      <rPr>
        <sz val="18"/>
        <rFont val="Times New Roman"/>
        <charset val="134"/>
      </rPr>
      <t xml:space="preserve">
</t>
    </r>
    <r>
      <rPr>
        <sz val="18"/>
        <rFont val="方正仿宋简体"/>
        <charset val="134"/>
      </rPr>
      <t>（</t>
    </r>
    <r>
      <rPr>
        <sz val="18"/>
        <rFont val="Times New Roman"/>
        <charset val="134"/>
      </rPr>
      <t>2</t>
    </r>
    <r>
      <rPr>
        <sz val="18"/>
        <rFont val="方正仿宋简体"/>
        <charset val="134"/>
      </rPr>
      <t>）时效指标：</t>
    </r>
    <r>
      <rPr>
        <sz val="18"/>
        <rFont val="Times New Roman"/>
        <charset val="134"/>
      </rPr>
      <t>2026</t>
    </r>
    <r>
      <rPr>
        <sz val="18"/>
        <rFont val="方正仿宋简体"/>
        <charset val="134"/>
      </rPr>
      <t>年</t>
    </r>
    <r>
      <rPr>
        <sz val="18"/>
        <rFont val="Times New Roman"/>
        <charset val="134"/>
      </rPr>
      <t>12</t>
    </r>
    <r>
      <rPr>
        <sz val="18"/>
        <rFont val="方正仿宋简体"/>
        <charset val="134"/>
      </rPr>
      <t>月前</t>
    </r>
    <r>
      <rPr>
        <sz val="18"/>
        <rFont val="Times New Roman"/>
        <charset val="134"/>
      </rPr>
      <t xml:space="preserve">
</t>
    </r>
    <r>
      <rPr>
        <sz val="18"/>
        <rFont val="方正仿宋简体"/>
        <charset val="134"/>
      </rPr>
      <t>（</t>
    </r>
    <r>
      <rPr>
        <sz val="18"/>
        <rFont val="Times New Roman"/>
        <charset val="134"/>
      </rPr>
      <t>3</t>
    </r>
    <r>
      <rPr>
        <sz val="18"/>
        <rFont val="方正仿宋简体"/>
        <charset val="134"/>
      </rPr>
      <t>）质量指标：验收合格率</t>
    </r>
    <r>
      <rPr>
        <sz val="18"/>
        <rFont val="Times New Roman"/>
        <charset val="134"/>
      </rPr>
      <t xml:space="preserve">100%
</t>
    </r>
    <r>
      <rPr>
        <sz val="18"/>
        <rFont val="方正仿宋简体"/>
        <charset val="134"/>
      </rPr>
      <t>（</t>
    </r>
    <r>
      <rPr>
        <sz val="18"/>
        <rFont val="Times New Roman"/>
        <charset val="134"/>
      </rPr>
      <t>4</t>
    </r>
    <r>
      <rPr>
        <sz val="18"/>
        <rFont val="方正仿宋简体"/>
        <charset val="134"/>
      </rPr>
      <t>）</t>
    </r>
    <r>
      <rPr>
        <sz val="18"/>
        <rFont val="Times New Roman"/>
        <charset val="134"/>
      </rPr>
      <t xml:space="preserve"> </t>
    </r>
    <r>
      <rPr>
        <sz val="18"/>
        <rFont val="方正仿宋简体"/>
        <charset val="134"/>
      </rPr>
      <t>经济效益指标：增加村集体收入</t>
    </r>
    <r>
      <rPr>
        <sz val="18"/>
        <rFont val="Times New Roman"/>
        <charset val="134"/>
      </rPr>
      <t xml:space="preserve">       
</t>
    </r>
    <r>
      <rPr>
        <sz val="18"/>
        <rFont val="方正仿宋简体"/>
        <charset val="134"/>
      </rPr>
      <t>（</t>
    </r>
    <r>
      <rPr>
        <sz val="18"/>
        <rFont val="Times New Roman"/>
        <charset val="134"/>
      </rPr>
      <t>5</t>
    </r>
    <r>
      <rPr>
        <sz val="18"/>
        <rFont val="方正仿宋简体"/>
        <charset val="134"/>
      </rPr>
      <t>）满意度指标：受益群众满意度：</t>
    </r>
    <r>
      <rPr>
        <sz val="18"/>
        <rFont val="Times New Roman"/>
        <charset val="134"/>
      </rPr>
      <t>≥95%</t>
    </r>
  </si>
  <si>
    <r>
      <rPr>
        <sz val="18"/>
        <rFont val="方正仿宋简体"/>
        <charset val="134"/>
      </rPr>
      <t>通过政策扶持鼓励发展中药材种植，以种植补助降低生产成本，进一步以产业发展促进土地流转，就业务工，有力提高农民产业收入。</t>
    </r>
  </si>
  <si>
    <r>
      <rPr>
        <sz val="18"/>
        <rFont val="方正仿宋简体"/>
        <charset val="134"/>
      </rPr>
      <t>补助项目，不形成资产</t>
    </r>
  </si>
  <si>
    <r>
      <rPr>
        <sz val="18"/>
        <rFont val="Times New Roman"/>
        <charset val="134"/>
      </rPr>
      <t>2026</t>
    </r>
    <r>
      <rPr>
        <sz val="18"/>
        <rFont val="方正仿宋简体"/>
        <charset val="134"/>
      </rPr>
      <t>年花马池镇芨芨沟村发展壮大村集体经济设备设施建设项目</t>
    </r>
  </si>
  <si>
    <r>
      <rPr>
        <sz val="18"/>
        <rFont val="方正仿宋简体"/>
        <charset val="134"/>
      </rPr>
      <t>预计投入</t>
    </r>
    <r>
      <rPr>
        <sz val="18"/>
        <rFont val="Times New Roman"/>
        <charset val="134"/>
      </rPr>
      <t>13</t>
    </r>
    <r>
      <rPr>
        <sz val="18"/>
        <rFont val="方正仿宋简体"/>
        <charset val="134"/>
      </rPr>
      <t>万元，用于新建水净化处理设备设施</t>
    </r>
    <r>
      <rPr>
        <sz val="18"/>
        <rFont val="Times New Roman"/>
        <charset val="134"/>
      </rPr>
      <t>1</t>
    </r>
    <r>
      <rPr>
        <sz val="18"/>
        <rFont val="方正仿宋简体"/>
        <charset val="134"/>
      </rPr>
      <t>套，对日光温室用水进行有效净化，确保设施农业提质增效。</t>
    </r>
  </si>
  <si>
    <r>
      <rPr>
        <sz val="18"/>
        <rFont val="方正仿宋简体"/>
        <charset val="0"/>
      </rPr>
      <t>芨芨沟村</t>
    </r>
  </si>
  <si>
    <r>
      <rPr>
        <sz val="18"/>
        <rFont val="方正仿宋简体"/>
        <charset val="0"/>
      </rPr>
      <t>花马池镇</t>
    </r>
    <r>
      <rPr>
        <sz val="18"/>
        <rFont val="Times New Roman"/>
        <charset val="0"/>
      </rPr>
      <t xml:space="preserve">
</t>
    </r>
    <r>
      <rPr>
        <sz val="18"/>
        <rFont val="方正仿宋简体"/>
        <charset val="0"/>
      </rPr>
      <t>人民政府</t>
    </r>
  </si>
  <si>
    <r>
      <rPr>
        <sz val="18"/>
        <color rgb="FF000000"/>
        <rFont val="方正仿宋简体"/>
        <charset val="0"/>
      </rPr>
      <t>芨芨沟村</t>
    </r>
    <r>
      <rPr>
        <sz val="18"/>
        <color rgb="FF000000"/>
        <rFont val="Times New Roman"/>
        <charset val="0"/>
      </rPr>
      <t>488</t>
    </r>
    <r>
      <rPr>
        <sz val="18"/>
        <color rgb="FF000000"/>
        <rFont val="方正仿宋简体"/>
        <charset val="0"/>
      </rPr>
      <t>户</t>
    </r>
    <r>
      <rPr>
        <sz val="18"/>
        <color rgb="FF000000"/>
        <rFont val="Times New Roman"/>
        <charset val="0"/>
      </rPr>
      <t>1214</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</si>
  <si>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）数量指标：新建水净化处理设备</t>
    </r>
    <r>
      <rPr>
        <sz val="18"/>
        <color rgb="FF000000"/>
        <rFont val="Times New Roman"/>
        <charset val="134"/>
      </rPr>
      <t>1</t>
    </r>
    <r>
      <rPr>
        <sz val="18"/>
        <color rgb="FF000000"/>
        <rFont val="方正仿宋简体"/>
        <charset val="134"/>
      </rPr>
      <t>套。</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）时效指标：项目完成期限</t>
    </r>
    <r>
      <rPr>
        <sz val="18"/>
        <color rgb="FF000000"/>
        <rFont val="Times New Roman"/>
        <charset val="134"/>
      </rPr>
      <t>2026</t>
    </r>
    <r>
      <rPr>
        <sz val="18"/>
        <color rgb="FF000000"/>
        <rFont val="方正仿宋简体"/>
        <charset val="134"/>
      </rPr>
      <t>年</t>
    </r>
    <r>
      <rPr>
        <sz val="18"/>
        <color rgb="FF000000"/>
        <rFont val="Times New Roman"/>
        <charset val="134"/>
      </rPr>
      <t>12</t>
    </r>
    <r>
      <rPr>
        <sz val="18"/>
        <color rgb="FF000000"/>
        <rFont val="方正仿宋简体"/>
        <charset val="134"/>
      </rPr>
      <t>月</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）社会效益指标：受益农户人数</t>
    </r>
    <r>
      <rPr>
        <sz val="18"/>
        <color rgb="FF000000"/>
        <rFont val="Times New Roman"/>
        <charset val="134"/>
      </rPr>
      <t xml:space="preserve">≥280     </t>
    </r>
    <r>
      <rPr>
        <sz val="18"/>
        <color rgb="FF000000"/>
        <rFont val="方正仿宋简体"/>
        <charset val="134"/>
      </rPr>
      <t>（</t>
    </r>
    <r>
      <rPr>
        <sz val="18"/>
        <color rgb="FF000000"/>
        <rFont val="Times New Roman"/>
        <charset val="134"/>
      </rPr>
      <t>4</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</si>
  <si>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134"/>
      </rPr>
      <t>发展特色种殖产业项目，丰富产业结构，壮大村集体经济，为村民提供就业岗位</t>
    </r>
  </si>
  <si>
    <r>
      <rPr>
        <sz val="18"/>
        <color rgb="FF000000"/>
        <rFont val="方正仿宋简体"/>
        <charset val="134"/>
      </rPr>
      <t>形成经营性资产，由芨芨沟村经济合作社管护</t>
    </r>
  </si>
  <si>
    <r>
      <rPr>
        <sz val="18"/>
        <rFont val="Times New Roman"/>
        <charset val="134"/>
      </rPr>
      <t>2026</t>
    </r>
    <r>
      <rPr>
        <sz val="18"/>
        <rFont val="方正仿宋简体"/>
        <charset val="134"/>
      </rPr>
      <t>年大水坑镇东风村中药材种植项目</t>
    </r>
    <r>
      <rPr>
        <sz val="18"/>
        <rFont val="Times New Roman"/>
        <charset val="134"/>
      </rPr>
      <t>-</t>
    </r>
    <r>
      <rPr>
        <sz val="18"/>
        <rFont val="方正仿宋简体"/>
        <charset val="134"/>
      </rPr>
      <t>黄芩（闽宁）</t>
    </r>
  </si>
  <si>
    <r>
      <rPr>
        <sz val="18"/>
        <rFont val="方正仿宋简体"/>
        <charset val="134"/>
      </rPr>
      <t>计划在大水坑镇东风村种植中药材黄芩</t>
    </r>
    <r>
      <rPr>
        <sz val="18"/>
        <rFont val="Times New Roman"/>
        <charset val="134"/>
      </rPr>
      <t>300</t>
    </r>
    <r>
      <rPr>
        <sz val="18"/>
        <rFont val="方正仿宋简体"/>
        <charset val="134"/>
      </rPr>
      <t>亩。黄芩种子</t>
    </r>
    <r>
      <rPr>
        <sz val="18"/>
        <rFont val="Times New Roman"/>
        <charset val="134"/>
      </rPr>
      <t>600</t>
    </r>
    <r>
      <rPr>
        <sz val="18"/>
        <rFont val="方正仿宋简体"/>
        <charset val="134"/>
      </rPr>
      <t>公斤、耕地旋耕、播种</t>
    </r>
    <r>
      <rPr>
        <sz val="18"/>
        <rFont val="Times New Roman"/>
        <charset val="134"/>
      </rPr>
      <t>300</t>
    </r>
    <r>
      <rPr>
        <sz val="18"/>
        <rFont val="方正仿宋简体"/>
        <charset val="134"/>
      </rPr>
      <t>亩，围网</t>
    </r>
    <r>
      <rPr>
        <sz val="18"/>
        <rFont val="Times New Roman"/>
        <charset val="134"/>
      </rPr>
      <t>5000</t>
    </r>
    <r>
      <rPr>
        <sz val="18"/>
        <rFont val="方正仿宋简体"/>
        <charset val="134"/>
      </rPr>
      <t>米，有机肥</t>
    </r>
    <r>
      <rPr>
        <sz val="18"/>
        <rFont val="Times New Roman"/>
        <charset val="134"/>
      </rPr>
      <t>4500</t>
    </r>
    <r>
      <rPr>
        <sz val="18"/>
        <rFont val="方正仿宋简体"/>
        <charset val="134"/>
      </rPr>
      <t>方。无机肥</t>
    </r>
    <r>
      <rPr>
        <sz val="18"/>
        <rFont val="Times New Roman"/>
        <charset val="134"/>
      </rPr>
      <t>18000</t>
    </r>
    <r>
      <rPr>
        <sz val="18"/>
        <rFont val="方正仿宋简体"/>
        <charset val="134"/>
      </rPr>
      <t>公斤，喷洒防病虫害农药</t>
    </r>
    <r>
      <rPr>
        <sz val="18"/>
        <rFont val="Times New Roman"/>
        <charset val="134"/>
      </rPr>
      <t>1200</t>
    </r>
    <r>
      <rPr>
        <sz val="18"/>
        <rFont val="方正仿宋简体"/>
        <charset val="134"/>
      </rPr>
      <t>公斤及人工费用。</t>
    </r>
  </si>
  <si>
    <r>
      <rPr>
        <sz val="18"/>
        <rFont val="方正仿宋简体"/>
        <charset val="0"/>
      </rPr>
      <t>东风村</t>
    </r>
  </si>
  <si>
    <r>
      <rPr>
        <sz val="18"/>
        <rFont val="方正仿宋简体"/>
        <charset val="0"/>
      </rPr>
      <t>大水坑镇</t>
    </r>
    <r>
      <rPr>
        <sz val="18"/>
        <rFont val="Times New Roman"/>
        <charset val="0"/>
      </rPr>
      <t xml:space="preserve">
</t>
    </r>
    <r>
      <rPr>
        <sz val="18"/>
        <rFont val="方正仿宋简体"/>
        <charset val="0"/>
      </rPr>
      <t>人民政府</t>
    </r>
  </si>
  <si>
    <r>
      <rPr>
        <sz val="18"/>
        <color rgb="FF000000"/>
        <rFont val="方正仿宋简体"/>
        <charset val="0"/>
      </rPr>
      <t>东风村农户</t>
    </r>
    <r>
      <rPr>
        <sz val="18"/>
        <color rgb="FF000000"/>
        <rFont val="Times New Roman"/>
        <charset val="0"/>
      </rPr>
      <t>100</t>
    </r>
    <r>
      <rPr>
        <sz val="18"/>
        <color rgb="FF000000"/>
        <rFont val="方正仿宋简体"/>
        <charset val="0"/>
      </rPr>
      <t>户</t>
    </r>
    <r>
      <rPr>
        <sz val="18"/>
        <color rgb="FF000000"/>
        <rFont val="Times New Roman"/>
        <charset val="0"/>
      </rPr>
      <t>185</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</si>
  <si>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）数量指标：种植中药材</t>
    </r>
    <r>
      <rPr>
        <sz val="18"/>
        <color rgb="FF000000"/>
        <rFont val="Times New Roman"/>
        <charset val="134"/>
      </rPr>
      <t>300</t>
    </r>
    <r>
      <rPr>
        <sz val="18"/>
        <color rgb="FF000000"/>
        <rFont val="方正仿宋简体"/>
        <charset val="134"/>
      </rPr>
      <t>亩</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）时效指标：</t>
    </r>
    <r>
      <rPr>
        <sz val="18"/>
        <color rgb="FF000000"/>
        <rFont val="Times New Roman"/>
        <charset val="134"/>
      </rPr>
      <t>2026</t>
    </r>
    <r>
      <rPr>
        <sz val="18"/>
        <color rgb="FF000000"/>
        <rFont val="方正仿宋简体"/>
        <charset val="134"/>
      </rPr>
      <t>年</t>
    </r>
    <r>
      <rPr>
        <sz val="18"/>
        <color rgb="FF000000"/>
        <rFont val="Times New Roman"/>
        <charset val="134"/>
      </rPr>
      <t>12</t>
    </r>
    <r>
      <rPr>
        <sz val="18"/>
        <color rgb="FF000000"/>
        <rFont val="方正仿宋简体"/>
        <charset val="134"/>
      </rPr>
      <t>月前</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t>
    </r>
    <r>
      <rPr>
        <sz val="18"/>
        <color rgb="FF000000"/>
        <rFont val="Times New Roman"/>
        <charset val="134"/>
      </rPr>
      <t xml:space="preserve"> </t>
    </r>
    <r>
      <rPr>
        <sz val="18"/>
        <color rgb="FF000000"/>
        <rFont val="方正仿宋简体"/>
        <charset val="134"/>
      </rPr>
      <t>经济效益指标：增加村集体收入</t>
    </r>
    <r>
      <rPr>
        <sz val="18"/>
        <color rgb="FF000000"/>
        <rFont val="Times New Roman"/>
        <charset val="134"/>
      </rPr>
      <t xml:space="preserve">       
</t>
    </r>
    <r>
      <rPr>
        <sz val="18"/>
        <color rgb="FF000000"/>
        <rFont val="方正仿宋简体"/>
        <charset val="134"/>
      </rPr>
      <t>（</t>
    </r>
    <r>
      <rPr>
        <sz val="18"/>
        <color rgb="FF000000"/>
        <rFont val="Times New Roman"/>
        <charset val="134"/>
      </rPr>
      <t>4</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</si>
  <si>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134"/>
      </rPr>
      <t>发展特色中药材种植，增加村集体收入，调整种植业结构。为农户增收致富。</t>
    </r>
  </si>
  <si>
    <r>
      <rPr>
        <sz val="18"/>
        <color rgb="FF000000"/>
        <rFont val="方正仿宋简体"/>
        <charset val="134"/>
      </rPr>
      <t>形成经营性资产，由东风村经济合作社进行管护。</t>
    </r>
  </si>
  <si>
    <r>
      <rPr>
        <sz val="18"/>
        <rFont val="方正仿宋简体"/>
        <charset val="134"/>
      </rPr>
      <t>由乡镇负责制定方案，报科技局审核</t>
    </r>
  </si>
  <si>
    <r>
      <rPr>
        <sz val="18"/>
        <rFont val="Times New Roman"/>
        <charset val="0"/>
      </rPr>
      <t>2026</t>
    </r>
    <r>
      <rPr>
        <sz val="18"/>
        <rFont val="方正仿宋简体"/>
        <charset val="0"/>
      </rPr>
      <t>年惠安堡镇杜记沟村中药材（艾草）种植村集体经济项目</t>
    </r>
  </si>
  <si>
    <r>
      <rPr>
        <sz val="18"/>
        <rFont val="方正仿宋简体"/>
        <charset val="134"/>
      </rPr>
      <t>计划资金总投入</t>
    </r>
    <r>
      <rPr>
        <sz val="18"/>
        <rFont val="Times New Roman"/>
        <charset val="134"/>
      </rPr>
      <t>126</t>
    </r>
    <r>
      <rPr>
        <sz val="18"/>
        <rFont val="方正仿宋简体"/>
        <charset val="134"/>
      </rPr>
      <t>万元，用于对种植艾草</t>
    </r>
    <r>
      <rPr>
        <sz val="18"/>
        <rFont val="Times New Roman"/>
        <charset val="134"/>
      </rPr>
      <t>500</t>
    </r>
    <r>
      <rPr>
        <sz val="18"/>
        <rFont val="方正仿宋简体"/>
        <charset val="134"/>
      </rPr>
      <t>亩，每亩投资</t>
    </r>
    <r>
      <rPr>
        <sz val="18"/>
        <rFont val="Times New Roman"/>
        <charset val="134"/>
      </rPr>
      <t>2511</t>
    </r>
    <r>
      <rPr>
        <sz val="18"/>
        <rFont val="方正仿宋简体"/>
        <charset val="134"/>
      </rPr>
      <t>元，其中种苗种植（含人工）</t>
    </r>
    <r>
      <rPr>
        <sz val="18"/>
        <rFont val="Times New Roman"/>
        <charset val="134"/>
      </rPr>
      <t>1390</t>
    </r>
    <r>
      <rPr>
        <sz val="18"/>
        <rFont val="方正仿宋简体"/>
        <charset val="134"/>
      </rPr>
      <t>元，施肥及后期管护（含人工）</t>
    </r>
    <r>
      <rPr>
        <sz val="18"/>
        <rFont val="Times New Roman"/>
        <charset val="134"/>
      </rPr>
      <t>700</t>
    </r>
    <r>
      <rPr>
        <sz val="18"/>
        <rFont val="方正仿宋简体"/>
        <charset val="134"/>
      </rPr>
      <t>元，耕翻整地（含人工）</t>
    </r>
    <r>
      <rPr>
        <sz val="18"/>
        <rFont val="Times New Roman"/>
        <charset val="134"/>
      </rPr>
      <t>80</t>
    </r>
    <r>
      <rPr>
        <sz val="18"/>
        <rFont val="方正仿宋简体"/>
        <charset val="134"/>
      </rPr>
      <t>元，滴灌（含人工）</t>
    </r>
    <r>
      <rPr>
        <sz val="18"/>
        <rFont val="Times New Roman"/>
        <charset val="134"/>
      </rPr>
      <t>341</t>
    </r>
    <r>
      <rPr>
        <sz val="18"/>
        <rFont val="方正仿宋简体"/>
        <charset val="134"/>
      </rPr>
      <t>元。</t>
    </r>
  </si>
  <si>
    <r>
      <rPr>
        <sz val="18"/>
        <rFont val="方正仿宋简体"/>
        <charset val="0"/>
      </rPr>
      <t>杜记沟村</t>
    </r>
  </si>
  <si>
    <r>
      <rPr>
        <sz val="18"/>
        <rFont val="方正仿宋简体"/>
        <charset val="0"/>
      </rPr>
      <t>惠安堡镇</t>
    </r>
    <r>
      <rPr>
        <sz val="18"/>
        <rFont val="Times New Roman"/>
        <charset val="0"/>
      </rPr>
      <t xml:space="preserve">
</t>
    </r>
    <r>
      <rPr>
        <sz val="18"/>
        <rFont val="方正仿宋简体"/>
        <charset val="0"/>
      </rPr>
      <t>人民政府</t>
    </r>
  </si>
  <si>
    <r>
      <rPr>
        <sz val="18"/>
        <color rgb="FF000000"/>
        <rFont val="方正仿宋简体"/>
        <charset val="0"/>
      </rPr>
      <t>惠安堡镇杜记沟村</t>
    </r>
    <r>
      <rPr>
        <sz val="18"/>
        <color rgb="FF000000"/>
        <rFont val="Times New Roman"/>
        <charset val="0"/>
      </rPr>
      <t>468</t>
    </r>
    <r>
      <rPr>
        <sz val="18"/>
        <color rgb="FF000000"/>
        <rFont val="方正仿宋简体"/>
        <charset val="0"/>
      </rPr>
      <t>户</t>
    </r>
    <r>
      <rPr>
        <sz val="18"/>
        <color rgb="FF000000"/>
        <rFont val="Times New Roman"/>
        <charset val="0"/>
      </rPr>
      <t>923</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</si>
  <si>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）数量指标：种植中药材</t>
    </r>
    <r>
      <rPr>
        <sz val="18"/>
        <color rgb="FF000000"/>
        <rFont val="Times New Roman"/>
        <charset val="134"/>
      </rPr>
      <t>500</t>
    </r>
    <r>
      <rPr>
        <sz val="18"/>
        <color rgb="FF000000"/>
        <rFont val="方正仿宋简体"/>
        <charset val="134"/>
      </rPr>
      <t>亩</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3</t>
    </r>
    <r>
      <rPr>
        <sz val="18"/>
        <color rgb="FF000000"/>
        <rFont val="方正仿宋简体"/>
        <charset val="134"/>
      </rPr>
      <t>）</t>
    </r>
    <r>
      <rPr>
        <sz val="18"/>
        <color rgb="FF000000"/>
        <rFont val="Times New Roman"/>
        <charset val="134"/>
      </rPr>
      <t xml:space="preserve"> </t>
    </r>
    <r>
      <rPr>
        <sz val="18"/>
        <color rgb="FF000000"/>
        <rFont val="方正仿宋简体"/>
        <charset val="134"/>
      </rPr>
      <t>经济效益指标：增加村集体收入</t>
    </r>
    <r>
      <rPr>
        <sz val="18"/>
        <color rgb="FF000000"/>
        <rFont val="Times New Roman"/>
        <charset val="134"/>
      </rPr>
      <t xml:space="preserve">       
</t>
    </r>
    <r>
      <rPr>
        <sz val="18"/>
        <color rgb="FF000000"/>
        <rFont val="方正仿宋简体"/>
        <charset val="134"/>
      </rPr>
      <t>（</t>
    </r>
    <r>
      <rPr>
        <sz val="18"/>
        <color rgb="FF000000"/>
        <rFont val="Times New Roman"/>
        <charset val="134"/>
      </rPr>
      <t>4</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</si>
  <si>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134"/>
      </rPr>
      <t>不形成资产</t>
    </r>
  </si>
  <si>
    <r>
      <rPr>
        <sz val="18"/>
        <rFont val="Times New Roman"/>
        <charset val="134"/>
      </rPr>
      <t>2026</t>
    </r>
    <r>
      <rPr>
        <sz val="18"/>
        <rFont val="方正仿宋简体"/>
        <charset val="134"/>
      </rPr>
      <t>年高沙窝镇李庄子、南梁村集体设施设备配套项目</t>
    </r>
  </si>
  <si>
    <r>
      <rPr>
        <sz val="18"/>
        <rFont val="方正仿宋简体"/>
        <charset val="134"/>
      </rPr>
      <t>计划资金总投入</t>
    </r>
    <r>
      <rPr>
        <sz val="18"/>
        <rFont val="Times New Roman"/>
        <charset val="134"/>
      </rPr>
      <t>159.6</t>
    </r>
    <r>
      <rPr>
        <sz val="18"/>
        <rFont val="方正仿宋简体"/>
        <charset val="134"/>
      </rPr>
      <t>万元，用于李庄子村：</t>
    </r>
    <r>
      <rPr>
        <sz val="18"/>
        <rFont val="Times New Roman"/>
        <charset val="134"/>
      </rPr>
      <t xml:space="preserve">1. </t>
    </r>
    <r>
      <rPr>
        <sz val="18"/>
        <rFont val="方正仿宋简体"/>
        <charset val="134"/>
      </rPr>
      <t>滩羊饲喂设施设备：</t>
    </r>
    <r>
      <rPr>
        <sz val="18"/>
        <rFont val="Times New Roman"/>
        <charset val="134"/>
      </rPr>
      <t>TMR</t>
    </r>
    <r>
      <rPr>
        <sz val="18"/>
        <rFont val="方正仿宋简体"/>
        <charset val="134"/>
      </rPr>
      <t>日粮机，筛草机，计量机，破料机，饲草料输送带，撒料车，及配套电路、配电、电控系统等；</t>
    </r>
    <r>
      <rPr>
        <sz val="18"/>
        <rFont val="Times New Roman"/>
        <charset val="134"/>
      </rPr>
      <t xml:space="preserve">2. </t>
    </r>
    <r>
      <rPr>
        <sz val="18"/>
        <rFont val="方正仿宋简体"/>
        <charset val="134"/>
      </rPr>
      <t>滩羊防疫设施设备：雾化消毒机，消杀用水处理机。南梁村：</t>
    </r>
    <r>
      <rPr>
        <sz val="18"/>
        <rFont val="Times New Roman"/>
        <charset val="134"/>
      </rPr>
      <t>TMR</t>
    </r>
    <r>
      <rPr>
        <sz val="18"/>
        <rFont val="方正仿宋简体"/>
        <charset val="134"/>
      </rPr>
      <t>日粮混合机</t>
    </r>
    <r>
      <rPr>
        <sz val="18"/>
        <rFont val="Times New Roman"/>
        <charset val="134"/>
      </rPr>
      <t>*1</t>
    </r>
    <r>
      <rPr>
        <sz val="18"/>
        <rFont val="方正仿宋简体"/>
        <charset val="134"/>
      </rPr>
      <t>，筛草机</t>
    </r>
    <r>
      <rPr>
        <sz val="18"/>
        <rFont val="Times New Roman"/>
        <charset val="134"/>
      </rPr>
      <t>*1</t>
    </r>
    <r>
      <rPr>
        <sz val="18"/>
        <rFont val="方正仿宋简体"/>
        <charset val="134"/>
      </rPr>
      <t>，计量机</t>
    </r>
    <r>
      <rPr>
        <sz val="18"/>
        <rFont val="Times New Roman"/>
        <charset val="134"/>
      </rPr>
      <t>*1</t>
    </r>
    <r>
      <rPr>
        <sz val="18"/>
        <rFont val="方正仿宋简体"/>
        <charset val="134"/>
      </rPr>
      <t>，破料机</t>
    </r>
    <r>
      <rPr>
        <sz val="18"/>
        <rFont val="Times New Roman"/>
        <charset val="134"/>
      </rPr>
      <t>*1</t>
    </r>
    <r>
      <rPr>
        <sz val="18"/>
        <rFont val="方正仿宋简体"/>
        <charset val="134"/>
      </rPr>
      <t>，饲草料输送带</t>
    </r>
    <r>
      <rPr>
        <sz val="18"/>
        <rFont val="Times New Roman"/>
        <charset val="134"/>
      </rPr>
      <t>*1</t>
    </r>
    <r>
      <rPr>
        <sz val="18"/>
        <rFont val="方正仿宋简体"/>
        <charset val="134"/>
      </rPr>
      <t>，撒料车</t>
    </r>
    <r>
      <rPr>
        <sz val="18"/>
        <rFont val="Times New Roman"/>
        <charset val="134"/>
      </rPr>
      <t>*1</t>
    </r>
    <r>
      <rPr>
        <sz val="18"/>
        <rFont val="方正仿宋简体"/>
        <charset val="134"/>
      </rPr>
      <t>，雾化消毒机</t>
    </r>
    <r>
      <rPr>
        <sz val="18"/>
        <rFont val="Times New Roman"/>
        <charset val="134"/>
      </rPr>
      <t>*2</t>
    </r>
    <r>
      <rPr>
        <sz val="18"/>
        <rFont val="方正仿宋简体"/>
        <charset val="134"/>
      </rPr>
      <t>，玻璃钢蓄水池，场地硬化等配套设施。</t>
    </r>
  </si>
  <si>
    <r>
      <rPr>
        <sz val="18"/>
        <rFont val="方正仿宋简体"/>
        <charset val="134"/>
      </rPr>
      <t>李庄子村</t>
    </r>
    <r>
      <rPr>
        <sz val="18"/>
        <rFont val="Times New Roman"/>
        <charset val="134"/>
      </rPr>
      <t xml:space="preserve">
</t>
    </r>
    <r>
      <rPr>
        <sz val="18"/>
        <rFont val="方正仿宋简体"/>
        <charset val="134"/>
      </rPr>
      <t>南梁村</t>
    </r>
  </si>
  <si>
    <r>
      <rPr>
        <sz val="18"/>
        <rFont val="方正仿宋简体"/>
        <charset val="0"/>
      </rPr>
      <t>高沙窝镇人民政府</t>
    </r>
  </si>
  <si>
    <r>
      <rPr>
        <sz val="18"/>
        <color rgb="FF000000"/>
        <rFont val="方正仿宋简体"/>
        <charset val="0"/>
      </rPr>
      <t>李庄子村、南梁村</t>
    </r>
    <r>
      <rPr>
        <sz val="18"/>
        <color rgb="FF000000"/>
        <rFont val="Times New Roman"/>
        <charset val="0"/>
      </rPr>
      <t>50</t>
    </r>
    <r>
      <rPr>
        <sz val="18"/>
        <color rgb="FF000000"/>
        <rFont val="方正仿宋简体"/>
        <charset val="0"/>
      </rPr>
      <t>户</t>
    </r>
    <r>
      <rPr>
        <sz val="18"/>
        <color rgb="FF000000"/>
        <rFont val="Times New Roman"/>
        <charset val="0"/>
      </rPr>
      <t>120</t>
    </r>
    <r>
      <rPr>
        <sz val="18"/>
        <color rgb="FF000000"/>
        <rFont val="方正仿宋简体"/>
        <charset val="0"/>
      </rPr>
      <t>人其中脱贫户</t>
    </r>
    <r>
      <rPr>
        <sz val="18"/>
        <color rgb="FF000000"/>
        <rFont val="Times New Roman"/>
        <charset val="0"/>
      </rPr>
      <t>20</t>
    </r>
    <r>
      <rPr>
        <sz val="18"/>
        <color rgb="FF000000"/>
        <rFont val="方正仿宋简体"/>
        <charset val="0"/>
      </rPr>
      <t>户</t>
    </r>
  </si>
  <si>
    <r>
      <rPr>
        <sz val="18"/>
        <color rgb="FF000000"/>
        <rFont val="Times New Roman"/>
        <charset val="134"/>
      </rPr>
      <t>1</t>
    </r>
    <r>
      <rPr>
        <sz val="18"/>
        <color rgb="FF000000"/>
        <rFont val="方正仿宋简体"/>
        <charset val="134"/>
      </rPr>
      <t>、购置滩羊饲喂设施设备、防疫设施设备等；</t>
    </r>
    <r>
      <rPr>
        <sz val="18"/>
        <color rgb="FF000000"/>
        <rFont val="Times New Roman"/>
        <charset val="134"/>
      </rPr>
      <t xml:space="preserve">
2</t>
    </r>
    <r>
      <rPr>
        <sz val="18"/>
        <color rgb="FF000000"/>
        <rFont val="方正仿宋简体"/>
        <charset val="134"/>
      </rPr>
      <t>、计划投入资金</t>
    </r>
    <r>
      <rPr>
        <sz val="18"/>
        <color rgb="FF000000"/>
        <rFont val="Times New Roman"/>
        <charset val="134"/>
      </rPr>
      <t>159.6</t>
    </r>
    <r>
      <rPr>
        <sz val="18"/>
        <color rgb="FF000000"/>
        <rFont val="方正仿宋简体"/>
        <charset val="134"/>
      </rPr>
      <t>万元；</t>
    </r>
    <r>
      <rPr>
        <sz val="18"/>
        <color rgb="FF000000"/>
        <rFont val="Times New Roman"/>
        <charset val="134"/>
      </rPr>
      <t xml:space="preserve">
3</t>
    </r>
    <r>
      <rPr>
        <sz val="18"/>
        <color rgb="FF000000"/>
        <rFont val="方正仿宋简体"/>
        <charset val="134"/>
      </rPr>
      <t>、资金投入及时率：</t>
    </r>
    <r>
      <rPr>
        <sz val="18"/>
        <color rgb="FF000000"/>
        <rFont val="Times New Roman"/>
        <charset val="134"/>
      </rPr>
      <t>100%
4</t>
    </r>
    <r>
      <rPr>
        <sz val="18"/>
        <color rgb="FF000000"/>
        <rFont val="方正仿宋简体"/>
        <charset val="134"/>
      </rPr>
      <t>、受益人口满意度：</t>
    </r>
    <r>
      <rPr>
        <sz val="18"/>
        <color rgb="FF000000"/>
        <rFont val="Times New Roman"/>
        <charset val="134"/>
      </rPr>
      <t>≥90%</t>
    </r>
  </si>
  <si>
    <r>
      <rPr>
        <sz val="18"/>
        <color rgb="FF000000"/>
        <rFont val="方正仿宋简体"/>
        <charset val="134"/>
      </rPr>
      <t>项目建设打造集绿色养殖、生态观光、科普教育、文化体验于一体的综合性生态牧场，带动周边农户参与优质饲草种植、滩羊养殖等环节，为农户提供技术培训和市场渠道，提高农户的养殖技术水平和收入水平，构建更具活力、更有动能的养殖体系，带动农民共同富裕。</t>
    </r>
  </si>
  <si>
    <r>
      <rPr>
        <sz val="18"/>
        <color rgb="FF000000"/>
        <rFont val="方正仿宋简体"/>
        <charset val="134"/>
      </rPr>
      <t>形成经营性资产，交由南梁村、李庄子村合作社管护</t>
    </r>
  </si>
  <si>
    <r>
      <rPr>
        <sz val="18"/>
        <rFont val="Times New Roman"/>
        <charset val="0"/>
      </rPr>
      <t>2026</t>
    </r>
    <r>
      <rPr>
        <sz val="18"/>
        <rFont val="方正仿宋简体"/>
        <charset val="0"/>
      </rPr>
      <t>年高沙窝镇大圪</t>
    </r>
    <r>
      <rPr>
        <sz val="18"/>
        <rFont val="方正书宋_GBK"/>
        <charset val="0"/>
      </rPr>
      <t>垯</t>
    </r>
    <r>
      <rPr>
        <sz val="18"/>
        <rFont val="方正仿宋简体"/>
        <charset val="0"/>
      </rPr>
      <t>村中药材种植基地项目</t>
    </r>
  </si>
  <si>
    <r>
      <rPr>
        <sz val="18"/>
        <rFont val="方正仿宋简体"/>
        <charset val="0"/>
      </rPr>
      <t>计划资金总投入</t>
    </r>
    <r>
      <rPr>
        <sz val="18"/>
        <rFont val="Times New Roman"/>
        <charset val="0"/>
      </rPr>
      <t>232</t>
    </r>
    <r>
      <rPr>
        <sz val="18"/>
        <rFont val="方正仿宋简体"/>
        <charset val="0"/>
      </rPr>
      <t>万元，用于中药材种植，种植甘草</t>
    </r>
    <r>
      <rPr>
        <sz val="18"/>
        <rFont val="Times New Roman"/>
        <charset val="0"/>
      </rPr>
      <t xml:space="preserve"> 500 </t>
    </r>
    <r>
      <rPr>
        <sz val="18"/>
        <rFont val="方正仿宋简体"/>
        <charset val="0"/>
      </rPr>
      <t>亩</t>
    </r>
    <r>
      <rPr>
        <sz val="18"/>
        <rFont val="Times New Roman"/>
        <charset val="0"/>
      </rPr>
      <t>,</t>
    </r>
    <r>
      <rPr>
        <sz val="18"/>
        <rFont val="方正仿宋简体"/>
        <charset val="0"/>
      </rPr>
      <t>种植黄芪</t>
    </r>
    <r>
      <rPr>
        <sz val="18"/>
        <rFont val="Times New Roman"/>
        <charset val="0"/>
      </rPr>
      <t xml:space="preserve"> 1000 </t>
    </r>
    <r>
      <rPr>
        <sz val="18"/>
        <rFont val="方正仿宋简体"/>
        <charset val="0"/>
      </rPr>
      <t>亩</t>
    </r>
    <r>
      <rPr>
        <sz val="18"/>
        <rFont val="Times New Roman"/>
        <charset val="0"/>
      </rPr>
      <t>,</t>
    </r>
    <r>
      <rPr>
        <sz val="18"/>
        <rFont val="方正仿宋简体"/>
        <charset val="0"/>
      </rPr>
      <t>田间管理</t>
    </r>
    <r>
      <rPr>
        <sz val="18"/>
        <rFont val="Times New Roman"/>
        <charset val="0"/>
      </rPr>
      <t xml:space="preserve"> 1500 </t>
    </r>
    <r>
      <rPr>
        <sz val="18"/>
        <rFont val="方正仿宋简体"/>
        <charset val="0"/>
      </rPr>
      <t>亩</t>
    </r>
    <r>
      <rPr>
        <sz val="18"/>
        <rFont val="Times New Roman"/>
        <charset val="0"/>
      </rPr>
      <t>,</t>
    </r>
    <r>
      <rPr>
        <sz val="18"/>
        <rFont val="方正仿宋简体"/>
        <charset val="0"/>
      </rPr>
      <t>主要包括中耕除草、追肥、病虫害防治、水分管理等措施</t>
    </r>
    <r>
      <rPr>
        <sz val="18"/>
        <rFont val="Times New Roman"/>
        <charset val="0"/>
      </rPr>
      <t>,</t>
    </r>
    <r>
      <rPr>
        <sz val="18"/>
        <rFont val="方正仿宋简体"/>
        <charset val="0"/>
      </rPr>
      <t>购置甘草、黄芪专用播种机各</t>
    </r>
    <r>
      <rPr>
        <sz val="18"/>
        <rFont val="Times New Roman"/>
        <charset val="0"/>
      </rPr>
      <t>1</t>
    </r>
    <r>
      <rPr>
        <sz val="18"/>
        <rFont val="方正仿宋简体"/>
        <charset val="0"/>
      </rPr>
      <t>台。</t>
    </r>
  </si>
  <si>
    <r>
      <rPr>
        <sz val="18"/>
        <rFont val="方正仿宋简体"/>
        <charset val="134"/>
      </rPr>
      <t>大圪</t>
    </r>
    <r>
      <rPr>
        <sz val="18"/>
        <rFont val="方正书宋_GBK"/>
        <charset val="134"/>
      </rPr>
      <t>垯</t>
    </r>
    <r>
      <rPr>
        <sz val="18"/>
        <rFont val="方正仿宋简体"/>
        <charset val="134"/>
      </rPr>
      <t>村</t>
    </r>
  </si>
  <si>
    <r>
      <rPr>
        <sz val="18"/>
        <color rgb="FF000000"/>
        <rFont val="方正仿宋简体"/>
        <charset val="0"/>
      </rPr>
      <t>大圪</t>
    </r>
    <r>
      <rPr>
        <sz val="18"/>
        <color rgb="FF000000"/>
        <rFont val="方正书宋_GBK"/>
        <charset val="0"/>
      </rPr>
      <t>垯</t>
    </r>
    <r>
      <rPr>
        <sz val="18"/>
        <color rgb="FF000000"/>
        <rFont val="方正仿宋简体"/>
        <charset val="0"/>
      </rPr>
      <t>村</t>
    </r>
    <r>
      <rPr>
        <sz val="18"/>
        <color rgb="FF000000"/>
        <rFont val="Times New Roman"/>
        <charset val="0"/>
      </rPr>
      <t>60</t>
    </r>
    <r>
      <rPr>
        <sz val="18"/>
        <color rgb="FF000000"/>
        <rFont val="方正仿宋简体"/>
        <charset val="0"/>
      </rPr>
      <t>户</t>
    </r>
    <r>
      <rPr>
        <sz val="18"/>
        <color rgb="FF000000"/>
        <rFont val="Times New Roman"/>
        <charset val="0"/>
      </rPr>
      <t>120</t>
    </r>
    <r>
      <rPr>
        <sz val="18"/>
        <color rgb="FF000000"/>
        <rFont val="方正仿宋简体"/>
        <charset val="0"/>
      </rPr>
      <t>人其中脱贫户</t>
    </r>
    <r>
      <rPr>
        <sz val="18"/>
        <color rgb="FF000000"/>
        <rFont val="Times New Roman"/>
        <charset val="0"/>
      </rPr>
      <t>25</t>
    </r>
    <r>
      <rPr>
        <sz val="18"/>
        <color rgb="FF000000"/>
        <rFont val="方正仿宋简体"/>
        <charset val="0"/>
      </rPr>
      <t>户</t>
    </r>
  </si>
  <si>
    <r>
      <rPr>
        <sz val="18"/>
        <color rgb="FF000000"/>
        <rFont val="Times New Roman"/>
        <charset val="134"/>
      </rPr>
      <t>1</t>
    </r>
    <r>
      <rPr>
        <sz val="18"/>
        <color rgb="FF000000"/>
        <rFont val="方正仿宋简体"/>
        <charset val="134"/>
      </rPr>
      <t>、中耕除草、追肥、病虫害防治、水分管理等措施</t>
    </r>
    <r>
      <rPr>
        <sz val="18"/>
        <color rgb="FF000000"/>
        <rFont val="Times New Roman"/>
        <charset val="134"/>
      </rPr>
      <t>,</t>
    </r>
    <r>
      <rPr>
        <sz val="18"/>
        <color rgb="FF000000"/>
        <rFont val="方正仿宋简体"/>
        <charset val="134"/>
      </rPr>
      <t>购置甘草、黄芪专用播种机各</t>
    </r>
    <r>
      <rPr>
        <sz val="18"/>
        <color rgb="FF000000"/>
        <rFont val="Times New Roman"/>
        <charset val="134"/>
      </rPr>
      <t>1</t>
    </r>
    <r>
      <rPr>
        <sz val="18"/>
        <color rgb="FF000000"/>
        <rFont val="方正仿宋简体"/>
        <charset val="134"/>
      </rPr>
      <t>台等；</t>
    </r>
    <r>
      <rPr>
        <sz val="18"/>
        <color rgb="FF000000"/>
        <rFont val="Times New Roman"/>
        <charset val="134"/>
      </rPr>
      <t xml:space="preserve">
2</t>
    </r>
    <r>
      <rPr>
        <sz val="18"/>
        <color rgb="FF000000"/>
        <rFont val="方正仿宋简体"/>
        <charset val="134"/>
      </rPr>
      <t>、计划投入资金</t>
    </r>
    <r>
      <rPr>
        <sz val="18"/>
        <color rgb="FF000000"/>
        <rFont val="Times New Roman"/>
        <charset val="134"/>
      </rPr>
      <t>232</t>
    </r>
    <r>
      <rPr>
        <sz val="18"/>
        <color rgb="FF000000"/>
        <rFont val="方正仿宋简体"/>
        <charset val="134"/>
      </rPr>
      <t>万元；</t>
    </r>
    <r>
      <rPr>
        <sz val="18"/>
        <color rgb="FF000000"/>
        <rFont val="Times New Roman"/>
        <charset val="134"/>
      </rPr>
      <t xml:space="preserve">
3</t>
    </r>
    <r>
      <rPr>
        <sz val="18"/>
        <color rgb="FF000000"/>
        <rFont val="方正仿宋简体"/>
        <charset val="134"/>
      </rPr>
      <t>、资金投入及时率：</t>
    </r>
    <r>
      <rPr>
        <sz val="18"/>
        <color rgb="FF000000"/>
        <rFont val="Times New Roman"/>
        <charset val="134"/>
      </rPr>
      <t>100%
4</t>
    </r>
    <r>
      <rPr>
        <sz val="18"/>
        <color rgb="FF000000"/>
        <rFont val="方正仿宋简体"/>
        <charset val="134"/>
      </rPr>
      <t>、受益人口满意度：</t>
    </r>
    <r>
      <rPr>
        <sz val="18"/>
        <color rgb="FF000000"/>
        <rFont val="Times New Roman"/>
        <charset val="134"/>
      </rPr>
      <t>≥90%</t>
    </r>
  </si>
  <si>
    <r>
      <rPr>
        <sz val="18"/>
        <color rgb="FF000000"/>
        <rFont val="方正仿宋简体"/>
        <charset val="134"/>
      </rPr>
      <t>以药材为核心，构建</t>
    </r>
    <r>
      <rPr>
        <sz val="18"/>
        <color rgb="FF000000"/>
        <rFont val="Times New Roman"/>
        <charset val="134"/>
      </rPr>
      <t xml:space="preserve"> </t>
    </r>
    <r>
      <rPr>
        <sz val="18"/>
        <color rgb="FF000000"/>
        <rFont val="方正仿宋简体"/>
        <charset val="134"/>
      </rPr>
      <t>全链条服务体系。供应优质种苗、开展耕作管护，既让闲置土地焕发生机，又为农村弱劳力提供就近务工岗位，同时签订保价收购协议，彻底打消农户销售顾虑。</t>
    </r>
  </si>
  <si>
    <r>
      <rPr>
        <sz val="18"/>
        <color rgb="FF000000"/>
        <rFont val="方正仿宋简体"/>
        <charset val="134"/>
      </rPr>
      <t>形成经营性资产，交由大圪</t>
    </r>
    <r>
      <rPr>
        <sz val="18"/>
        <color rgb="FF000000"/>
        <rFont val="方正书宋_GBK"/>
        <charset val="134"/>
      </rPr>
      <t>垯</t>
    </r>
    <r>
      <rPr>
        <sz val="18"/>
        <color rgb="FF000000"/>
        <rFont val="方正仿宋简体"/>
        <charset val="134"/>
      </rPr>
      <t>村合作社管护</t>
    </r>
  </si>
  <si>
    <r>
      <rPr>
        <sz val="18"/>
        <rFont val="方正仿宋简体"/>
        <charset val="134"/>
      </rPr>
      <t>录两个项目</t>
    </r>
  </si>
  <si>
    <r>
      <rPr>
        <sz val="18"/>
        <rFont val="Times New Roman"/>
        <charset val="0"/>
      </rPr>
      <t>2026</t>
    </r>
    <r>
      <rPr>
        <sz val="18"/>
        <rFont val="方正仿宋简体"/>
        <charset val="0"/>
      </rPr>
      <t>年王乐井乡中药材种植项目（闽宁）</t>
    </r>
  </si>
  <si>
    <r>
      <rPr>
        <sz val="18"/>
        <rFont val="方正仿宋简体"/>
        <charset val="0"/>
      </rPr>
      <t>计划资金总投入</t>
    </r>
    <r>
      <rPr>
        <sz val="18"/>
        <rFont val="Times New Roman"/>
        <charset val="0"/>
      </rPr>
      <t>220</t>
    </r>
    <r>
      <rPr>
        <sz val="18"/>
        <rFont val="方正仿宋简体"/>
        <charset val="0"/>
      </rPr>
      <t>万元，用于支持村集体经济、农户种植中药材</t>
    </r>
    <r>
      <rPr>
        <sz val="18"/>
        <rFont val="Times New Roman"/>
        <charset val="0"/>
      </rPr>
      <t>2000</t>
    </r>
    <r>
      <rPr>
        <sz val="18"/>
        <rFont val="方正仿宋简体"/>
        <charset val="0"/>
      </rPr>
      <t>亩，每亩补助</t>
    </r>
    <r>
      <rPr>
        <sz val="18"/>
        <rFont val="Times New Roman"/>
        <charset val="0"/>
      </rPr>
      <t>1100</t>
    </r>
    <r>
      <rPr>
        <sz val="18"/>
        <rFont val="方正仿宋简体"/>
        <charset val="0"/>
      </rPr>
      <t>元。</t>
    </r>
  </si>
  <si>
    <r>
      <rPr>
        <sz val="18"/>
        <rFont val="Times New Roman"/>
        <charset val="0"/>
      </rPr>
      <t>1100</t>
    </r>
    <r>
      <rPr>
        <sz val="18"/>
        <rFont val="方正仿宋简体"/>
        <charset val="0"/>
      </rPr>
      <t>元</t>
    </r>
    <r>
      <rPr>
        <sz val="18"/>
        <rFont val="Times New Roman"/>
        <charset val="0"/>
      </rPr>
      <t>/</t>
    </r>
    <r>
      <rPr>
        <sz val="18"/>
        <rFont val="方正仿宋简体"/>
        <charset val="0"/>
      </rPr>
      <t>亩</t>
    </r>
  </si>
  <si>
    <r>
      <rPr>
        <sz val="18"/>
        <rFont val="方正仿宋简体"/>
        <charset val="0"/>
      </rPr>
      <t>王乐井村</t>
    </r>
  </si>
  <si>
    <r>
      <rPr>
        <sz val="18"/>
        <rFont val="方正仿宋简体"/>
        <charset val="134"/>
      </rPr>
      <t>王乐井乡人民政府</t>
    </r>
  </si>
  <si>
    <r>
      <rPr>
        <sz val="18"/>
        <color rgb="FF000000"/>
        <rFont val="方正仿宋简体"/>
        <charset val="0"/>
      </rPr>
      <t>王乐井村</t>
    </r>
    <r>
      <rPr>
        <sz val="18"/>
        <color rgb="FF000000"/>
        <rFont val="Times New Roman"/>
        <charset val="0"/>
      </rPr>
      <t>187</t>
    </r>
    <r>
      <rPr>
        <sz val="18"/>
        <color rgb="FF000000"/>
        <rFont val="方正仿宋简体"/>
        <charset val="0"/>
      </rPr>
      <t>户</t>
    </r>
    <r>
      <rPr>
        <sz val="18"/>
        <color rgb="FF000000"/>
        <rFont val="Times New Roman"/>
        <charset val="0"/>
      </rPr>
      <t xml:space="preserve"> 283</t>
    </r>
    <r>
      <rPr>
        <sz val="18"/>
        <color rgb="FF000000"/>
        <rFont val="方正仿宋简体"/>
        <charset val="0"/>
      </rPr>
      <t>人</t>
    </r>
  </si>
  <si>
    <r>
      <rPr>
        <sz val="18"/>
        <color rgb="FF000000"/>
        <rFont val="Times New Roman"/>
        <charset val="134"/>
      </rPr>
      <t>1</t>
    </r>
    <r>
      <rPr>
        <sz val="18"/>
        <color rgb="FF000000"/>
        <rFont val="方正仿宋简体"/>
        <charset val="134"/>
      </rPr>
      <t>、计划种植中药材</t>
    </r>
    <r>
      <rPr>
        <sz val="18"/>
        <color rgb="FF000000"/>
        <rFont val="Times New Roman"/>
        <charset val="134"/>
      </rPr>
      <t>2000</t>
    </r>
    <r>
      <rPr>
        <sz val="18"/>
        <color rgb="FF000000"/>
        <rFont val="方正仿宋简体"/>
        <charset val="134"/>
      </rPr>
      <t>亩；</t>
    </r>
    <r>
      <rPr>
        <sz val="18"/>
        <color rgb="FF000000"/>
        <rFont val="Times New Roman"/>
        <charset val="134"/>
      </rPr>
      <t xml:space="preserve">
2</t>
    </r>
    <r>
      <rPr>
        <sz val="18"/>
        <color rgb="FF000000"/>
        <rFont val="方正仿宋简体"/>
        <charset val="134"/>
      </rPr>
      <t>、计划投入资金</t>
    </r>
    <r>
      <rPr>
        <sz val="18"/>
        <color rgb="FF000000"/>
        <rFont val="Times New Roman"/>
        <charset val="134"/>
      </rPr>
      <t>220</t>
    </r>
    <r>
      <rPr>
        <sz val="18"/>
        <color rgb="FF000000"/>
        <rFont val="方正仿宋简体"/>
        <charset val="134"/>
      </rPr>
      <t>万元；</t>
    </r>
    <r>
      <rPr>
        <sz val="18"/>
        <color rgb="FF000000"/>
        <rFont val="Times New Roman"/>
        <charset val="134"/>
      </rPr>
      <t xml:space="preserve">
3</t>
    </r>
    <r>
      <rPr>
        <sz val="18"/>
        <color rgb="FF000000"/>
        <rFont val="方正仿宋简体"/>
        <charset val="134"/>
      </rPr>
      <t>、资金投入及时率：</t>
    </r>
    <r>
      <rPr>
        <sz val="18"/>
        <color rgb="FF000000"/>
        <rFont val="Times New Roman"/>
        <charset val="134"/>
      </rPr>
      <t>100%
4</t>
    </r>
    <r>
      <rPr>
        <sz val="18"/>
        <color rgb="FF000000"/>
        <rFont val="方正仿宋简体"/>
        <charset val="134"/>
      </rPr>
      <t>、受益人口满意度：</t>
    </r>
    <r>
      <rPr>
        <sz val="18"/>
        <color rgb="FF000000"/>
        <rFont val="Times New Roman"/>
        <charset val="134"/>
      </rPr>
      <t>≥90%</t>
    </r>
  </si>
  <si>
    <r>
      <rPr>
        <sz val="18"/>
        <color rgb="FF000000"/>
        <rFont val="方正仿宋简体"/>
        <charset val="134"/>
      </rPr>
      <t>发挥中药材特性，构建</t>
    </r>
    <r>
      <rPr>
        <sz val="18"/>
        <color rgb="FF000000"/>
        <rFont val="Times New Roman"/>
        <charset val="134"/>
      </rPr>
      <t xml:space="preserve"> </t>
    </r>
    <r>
      <rPr>
        <sz val="18"/>
        <color rgb="FF000000"/>
        <rFont val="方正仿宋简体"/>
        <charset val="134"/>
      </rPr>
      <t>全链条服务体系。开展耕作管护，既让闲置土地焕发生机，又为农村弱劳力提供就近务工岗位，同时签订保价收购协议，彻底打消农户销售顾虑</t>
    </r>
  </si>
  <si>
    <r>
      <rPr>
        <sz val="18"/>
        <rFont val="Times New Roman"/>
        <charset val="134"/>
      </rPr>
      <t>2026</t>
    </r>
    <r>
      <rPr>
        <sz val="18"/>
        <rFont val="方正仿宋简体"/>
        <charset val="134"/>
      </rPr>
      <t>年青山乡方山村中药材种植项目（闽宁）</t>
    </r>
  </si>
  <si>
    <r>
      <rPr>
        <sz val="18"/>
        <rFont val="方正仿宋简体"/>
        <charset val="134"/>
      </rPr>
      <t>计划资金总投入</t>
    </r>
    <r>
      <rPr>
        <sz val="18"/>
        <rFont val="Times New Roman"/>
        <charset val="134"/>
      </rPr>
      <t>260</t>
    </r>
    <r>
      <rPr>
        <sz val="18"/>
        <rFont val="方正仿宋简体"/>
        <charset val="134"/>
      </rPr>
      <t>万元，用于在方山村种植酸枣，实施幼苗种植、施肥管护及病虫害防治，铺设防草膜，开展田间管网改造，配套围网、其他田间灌溉及水电设施建设。</t>
    </r>
  </si>
  <si>
    <r>
      <rPr>
        <sz val="18"/>
        <rFont val="方正仿宋简体"/>
        <charset val="134"/>
      </rPr>
      <t>方山村</t>
    </r>
  </si>
  <si>
    <r>
      <rPr>
        <sz val="18"/>
        <rFont val="方正仿宋简体"/>
        <charset val="0"/>
      </rPr>
      <t>青山乡人民政府</t>
    </r>
  </si>
  <si>
    <r>
      <rPr>
        <sz val="18"/>
        <color rgb="FF000000"/>
        <rFont val="方正仿宋简体"/>
        <charset val="0"/>
      </rPr>
      <t>方山村</t>
    </r>
    <r>
      <rPr>
        <sz val="18"/>
        <color rgb="FF000000"/>
        <rFont val="Times New Roman"/>
        <charset val="0"/>
      </rPr>
      <t>527</t>
    </r>
    <r>
      <rPr>
        <sz val="18"/>
        <color rgb="FF000000"/>
        <rFont val="方正仿宋简体"/>
        <charset val="0"/>
      </rPr>
      <t>户</t>
    </r>
    <r>
      <rPr>
        <sz val="18"/>
        <color rgb="FF000000"/>
        <rFont val="Times New Roman"/>
        <charset val="0"/>
      </rPr>
      <t>1458</t>
    </r>
    <r>
      <rPr>
        <sz val="18"/>
        <color rgb="FF000000"/>
        <rFont val="方正仿宋简体"/>
        <charset val="0"/>
      </rPr>
      <t>人其中脱贫户</t>
    </r>
    <r>
      <rPr>
        <sz val="18"/>
        <color rgb="FF000000"/>
        <rFont val="Times New Roman"/>
        <charset val="0"/>
      </rPr>
      <t>154</t>
    </r>
    <r>
      <rPr>
        <sz val="18"/>
        <color rgb="FF000000"/>
        <rFont val="方正仿宋简体"/>
        <charset val="0"/>
      </rPr>
      <t>户</t>
    </r>
  </si>
  <si>
    <r>
      <rPr>
        <sz val="18"/>
        <color rgb="FF000000"/>
        <rFont val="Times New Roman"/>
        <charset val="134"/>
      </rPr>
      <t>1</t>
    </r>
    <r>
      <rPr>
        <sz val="18"/>
        <color rgb="FF000000"/>
        <rFont val="方正仿宋简体"/>
        <charset val="134"/>
      </rPr>
      <t>、实施幼苗种植、施肥管护及病虫害防治措施，铺设防草膜，开展田间管网改造，配套围网、其他田间灌溉及水电设施建设。</t>
    </r>
    <r>
      <rPr>
        <sz val="18"/>
        <color rgb="FF000000"/>
        <rFont val="Times New Roman"/>
        <charset val="134"/>
      </rPr>
      <t xml:space="preserve"> 
2</t>
    </r>
    <r>
      <rPr>
        <sz val="18"/>
        <color rgb="FF000000"/>
        <rFont val="方正仿宋简体"/>
        <charset val="134"/>
      </rPr>
      <t>、计划投入资金</t>
    </r>
    <r>
      <rPr>
        <sz val="18"/>
        <color rgb="FF000000"/>
        <rFont val="Times New Roman"/>
        <charset val="134"/>
      </rPr>
      <t>260</t>
    </r>
    <r>
      <rPr>
        <sz val="18"/>
        <color rgb="FF000000"/>
        <rFont val="方正仿宋简体"/>
        <charset val="134"/>
      </rPr>
      <t>万元；</t>
    </r>
    <r>
      <rPr>
        <sz val="18"/>
        <color rgb="FF000000"/>
        <rFont val="Times New Roman"/>
        <charset val="134"/>
      </rPr>
      <t xml:space="preserve">  
    3</t>
    </r>
    <r>
      <rPr>
        <sz val="18"/>
        <color rgb="FF000000"/>
        <rFont val="方正仿宋简体"/>
        <charset val="134"/>
      </rPr>
      <t>、工程按时完工率：</t>
    </r>
    <r>
      <rPr>
        <sz val="18"/>
        <color rgb="FF000000"/>
        <rFont val="Times New Roman"/>
        <charset val="134"/>
      </rPr>
      <t>100%</t>
    </r>
    <r>
      <rPr>
        <sz val="18"/>
        <color rgb="FF000000"/>
        <rFont val="方正仿宋简体"/>
        <charset val="134"/>
      </rPr>
      <t>；</t>
    </r>
    <r>
      <rPr>
        <sz val="18"/>
        <color rgb="FF000000"/>
        <rFont val="Times New Roman"/>
        <charset val="134"/>
      </rPr>
      <t xml:space="preserve">
4</t>
    </r>
    <r>
      <rPr>
        <sz val="18"/>
        <color rgb="FF000000"/>
        <rFont val="方正仿宋简体"/>
        <charset val="134"/>
      </rPr>
      <t>、资金投入及时率：</t>
    </r>
    <r>
      <rPr>
        <sz val="18"/>
        <color rgb="FF000000"/>
        <rFont val="Times New Roman"/>
        <charset val="134"/>
      </rPr>
      <t>100%
    5</t>
    </r>
    <r>
      <rPr>
        <sz val="18"/>
        <color rgb="FF000000"/>
        <rFont val="方正仿宋简体"/>
        <charset val="134"/>
      </rPr>
      <t>、受益农户满意度：</t>
    </r>
    <r>
      <rPr>
        <sz val="18"/>
        <color rgb="FF000000"/>
        <rFont val="Times New Roman"/>
        <charset val="134"/>
      </rPr>
      <t>≥95%</t>
    </r>
    <r>
      <rPr>
        <sz val="18"/>
        <color rgb="FF000000"/>
        <rFont val="方正仿宋简体"/>
        <charset val="134"/>
      </rPr>
      <t>；</t>
    </r>
  </si>
  <si>
    <r>
      <rPr>
        <sz val="18"/>
        <color rgb="FF000000"/>
        <rFont val="方正仿宋简体"/>
        <charset val="134"/>
      </rPr>
      <t>农户可将闲置土地流转参与项目建设，获得稳定土地流转收益，优先吸纳周边农户参与幼苗种植、施肥管护等工作，提供长期务工岗位，助力弱劳力就近增收，同时，常态化开展种植技术，提升农户产业技能。</t>
    </r>
  </si>
  <si>
    <r>
      <rPr>
        <sz val="18"/>
        <color rgb="FF000000"/>
        <rFont val="方正仿宋简体"/>
        <charset val="134"/>
      </rPr>
      <t>形成经营性资产，交由方山村合作社管护</t>
    </r>
  </si>
  <si>
    <r>
      <rPr>
        <sz val="18"/>
        <rFont val="Times New Roman"/>
        <charset val="134"/>
      </rPr>
      <t>2026</t>
    </r>
    <r>
      <rPr>
        <sz val="18"/>
        <rFont val="方正仿宋简体"/>
        <charset val="134"/>
      </rPr>
      <t>年冯记沟乡中药材种植项目</t>
    </r>
  </si>
  <si>
    <r>
      <rPr>
        <sz val="18"/>
        <rFont val="方正仿宋简体"/>
        <charset val="0"/>
      </rPr>
      <t>计划资金总投入</t>
    </r>
    <r>
      <rPr>
        <sz val="18"/>
        <rFont val="Times New Roman"/>
        <charset val="0"/>
      </rPr>
      <t>400</t>
    </r>
    <r>
      <rPr>
        <sz val="18"/>
        <rFont val="方正仿宋简体"/>
        <charset val="0"/>
      </rPr>
      <t>万元，用于在冯记沟乡雨强村、暴记春村、丁记掌村、汪水塘村种植艾草、党参、酸枣等中药材</t>
    </r>
    <r>
      <rPr>
        <sz val="18"/>
        <rFont val="Times New Roman"/>
        <charset val="0"/>
      </rPr>
      <t>1800</t>
    </r>
    <r>
      <rPr>
        <sz val="18"/>
        <rFont val="方正仿宋简体"/>
        <charset val="0"/>
      </rPr>
      <t>余亩。在冯记沟乡种植艾草。</t>
    </r>
  </si>
  <si>
    <r>
      <rPr>
        <sz val="18"/>
        <rFont val="方正仿宋简体"/>
        <charset val="0"/>
      </rPr>
      <t>冯记沟乡</t>
    </r>
  </si>
  <si>
    <r>
      <rPr>
        <sz val="18"/>
        <rFont val="方正仿宋简体"/>
        <charset val="0"/>
      </rPr>
      <t>冯记沟乡人民政府</t>
    </r>
  </si>
  <si>
    <r>
      <rPr>
        <sz val="18"/>
        <color rgb="FF000000"/>
        <rFont val="方正仿宋简体"/>
        <charset val="0"/>
      </rPr>
      <t>雨强村</t>
    </r>
    <r>
      <rPr>
        <sz val="18"/>
        <color rgb="FF000000"/>
        <rFont val="Times New Roman"/>
        <charset val="0"/>
      </rPr>
      <t>25</t>
    </r>
    <r>
      <rPr>
        <sz val="18"/>
        <color rgb="FF000000"/>
        <rFont val="方正仿宋简体"/>
        <charset val="0"/>
      </rPr>
      <t>户</t>
    </r>
    <r>
      <rPr>
        <sz val="18"/>
        <color rgb="FF000000"/>
        <rFont val="Times New Roman"/>
        <charset val="0"/>
      </rPr>
      <t>52</t>
    </r>
    <r>
      <rPr>
        <sz val="18"/>
        <color rgb="FF000000"/>
        <rFont val="方正仿宋简体"/>
        <charset val="0"/>
      </rPr>
      <t>人、汪水塘村</t>
    </r>
    <r>
      <rPr>
        <sz val="18"/>
        <color rgb="FF000000"/>
        <rFont val="Times New Roman"/>
        <charset val="0"/>
      </rPr>
      <t>33</t>
    </r>
    <r>
      <rPr>
        <sz val="18"/>
        <color rgb="FF000000"/>
        <rFont val="方正仿宋简体"/>
        <charset val="0"/>
      </rPr>
      <t>户</t>
    </r>
    <r>
      <rPr>
        <sz val="18"/>
        <color rgb="FF000000"/>
        <rFont val="Times New Roman"/>
        <charset val="0"/>
      </rPr>
      <t>90</t>
    </r>
    <r>
      <rPr>
        <sz val="18"/>
        <color rgb="FF000000"/>
        <rFont val="方正仿宋简体"/>
        <charset val="0"/>
      </rPr>
      <t>人、丁记掌村</t>
    </r>
    <r>
      <rPr>
        <sz val="18"/>
        <color rgb="FF000000"/>
        <rFont val="Times New Roman"/>
        <charset val="0"/>
      </rPr>
      <t>45</t>
    </r>
    <r>
      <rPr>
        <sz val="18"/>
        <color rgb="FF000000"/>
        <rFont val="方正仿宋简体"/>
        <charset val="0"/>
      </rPr>
      <t>户</t>
    </r>
    <r>
      <rPr>
        <sz val="18"/>
        <color rgb="FF000000"/>
        <rFont val="Times New Roman"/>
        <charset val="0"/>
      </rPr>
      <t>132</t>
    </r>
    <r>
      <rPr>
        <sz val="18"/>
        <color rgb="FF000000"/>
        <rFont val="方正仿宋简体"/>
        <charset val="0"/>
      </rPr>
      <t>人、暴记春村</t>
    </r>
    <r>
      <rPr>
        <sz val="18"/>
        <color rgb="FF000000"/>
        <rFont val="Times New Roman"/>
        <charset val="0"/>
      </rPr>
      <t>50</t>
    </r>
    <r>
      <rPr>
        <sz val="18"/>
        <color rgb="FF000000"/>
        <rFont val="方正仿宋简体"/>
        <charset val="0"/>
      </rPr>
      <t>户</t>
    </r>
    <r>
      <rPr>
        <sz val="18"/>
        <color rgb="FF000000"/>
        <rFont val="Times New Roman"/>
        <charset val="0"/>
      </rPr>
      <t>106</t>
    </r>
    <r>
      <rPr>
        <sz val="18"/>
        <color rgb="FF000000"/>
        <rFont val="方正仿宋简体"/>
        <charset val="0"/>
      </rPr>
      <t>人</t>
    </r>
  </si>
  <si>
    <r>
      <rPr>
        <sz val="18"/>
        <color rgb="FF000000"/>
        <rFont val="Times New Roman"/>
        <charset val="134"/>
      </rPr>
      <t>1</t>
    </r>
    <r>
      <rPr>
        <sz val="18"/>
        <color rgb="FF000000"/>
        <rFont val="方正仿宋简体"/>
        <charset val="134"/>
      </rPr>
      <t>、补助资金发放时间：</t>
    </r>
    <r>
      <rPr>
        <sz val="18"/>
        <color rgb="FF000000"/>
        <rFont val="Times New Roman"/>
        <charset val="134"/>
      </rPr>
      <t>2026</t>
    </r>
    <r>
      <rPr>
        <sz val="18"/>
        <color rgb="FF000000"/>
        <rFont val="方正仿宋简体"/>
        <charset val="134"/>
      </rPr>
      <t>年</t>
    </r>
    <r>
      <rPr>
        <sz val="18"/>
        <color rgb="FF000000"/>
        <rFont val="Times New Roman"/>
        <charset val="134"/>
      </rPr>
      <t>12</t>
    </r>
    <r>
      <rPr>
        <sz val="18"/>
        <color rgb="FF000000"/>
        <rFont val="方正仿宋简体"/>
        <charset val="134"/>
      </rPr>
      <t>月底前；</t>
    </r>
    <r>
      <rPr>
        <sz val="18"/>
        <color rgb="FF000000"/>
        <rFont val="Times New Roman"/>
        <charset val="134"/>
      </rPr>
      <t xml:space="preserve">
2</t>
    </r>
    <r>
      <rPr>
        <sz val="18"/>
        <color rgb="FF000000"/>
        <rFont val="方正仿宋简体"/>
        <charset val="134"/>
      </rPr>
      <t>、工程按时完工率：大于等于</t>
    </r>
    <r>
      <rPr>
        <sz val="18"/>
        <color rgb="FF000000"/>
        <rFont val="Times New Roman"/>
        <charset val="134"/>
      </rPr>
      <t>100%</t>
    </r>
    <r>
      <rPr>
        <sz val="18"/>
        <color rgb="FF000000"/>
        <rFont val="方正仿宋简体"/>
        <charset val="134"/>
      </rPr>
      <t>；</t>
    </r>
    <r>
      <rPr>
        <sz val="18"/>
        <color rgb="FF000000"/>
        <rFont val="Times New Roman"/>
        <charset val="134"/>
      </rPr>
      <t xml:space="preserve">
3</t>
    </r>
    <r>
      <rPr>
        <sz val="18"/>
        <color rgb="FF000000"/>
        <rFont val="方正仿宋简体"/>
        <charset val="134"/>
      </rPr>
      <t>、扩大种植业产业规模，推进种植业高质量发展；</t>
    </r>
    <r>
      <rPr>
        <sz val="18"/>
        <color rgb="FF000000"/>
        <rFont val="Times New Roman"/>
        <charset val="134"/>
      </rPr>
      <t xml:space="preserve">
4</t>
    </r>
    <r>
      <rPr>
        <sz val="18"/>
        <color rgb="FF000000"/>
        <rFont val="方正仿宋简体"/>
        <charset val="134"/>
      </rPr>
      <t>、受益农户人数：</t>
    </r>
    <r>
      <rPr>
        <sz val="18"/>
        <color rgb="FF000000"/>
        <rFont val="Times New Roman"/>
        <charset val="134"/>
      </rPr>
      <t>≥380</t>
    </r>
    <r>
      <rPr>
        <sz val="18"/>
        <color rgb="FF000000"/>
        <rFont val="方正仿宋简体"/>
        <charset val="134"/>
      </rPr>
      <t>人；</t>
    </r>
    <r>
      <rPr>
        <sz val="18"/>
        <color rgb="FF000000"/>
        <rFont val="Times New Roman"/>
        <charset val="134"/>
      </rPr>
      <t xml:space="preserve">
5</t>
    </r>
    <r>
      <rPr>
        <sz val="18"/>
        <color rgb="FF000000"/>
        <rFont val="方正仿宋简体"/>
        <charset val="134"/>
      </rPr>
      <t>、受益农户满意度：</t>
    </r>
    <r>
      <rPr>
        <sz val="18"/>
        <color rgb="FF000000"/>
        <rFont val="Times New Roman"/>
        <charset val="134"/>
      </rPr>
      <t>≥99%</t>
    </r>
    <r>
      <rPr>
        <sz val="18"/>
        <color rgb="FF000000"/>
        <rFont val="方正仿宋简体"/>
        <charset val="134"/>
      </rPr>
      <t>；</t>
    </r>
    <r>
      <rPr>
        <sz val="18"/>
        <color rgb="FF000000"/>
        <rFont val="Times New Roman"/>
        <charset val="134"/>
      </rPr>
      <t xml:space="preserve">
6</t>
    </r>
    <r>
      <rPr>
        <sz val="18"/>
        <color rgb="FF000000"/>
        <rFont val="方正仿宋简体"/>
        <charset val="134"/>
      </rPr>
      <t>、带动增加村集体收入：</t>
    </r>
    <r>
      <rPr>
        <sz val="18"/>
        <color rgb="FF000000"/>
        <rFont val="Times New Roman"/>
        <charset val="134"/>
      </rPr>
      <t>≥20</t>
    </r>
    <r>
      <rPr>
        <sz val="18"/>
        <color rgb="FF000000"/>
        <rFont val="方正仿宋简体"/>
        <charset val="134"/>
      </rPr>
      <t>万元</t>
    </r>
  </si>
  <si>
    <r>
      <rPr>
        <sz val="18"/>
        <color rgb="FF000000"/>
        <rFont val="方正仿宋简体"/>
        <charset val="0"/>
      </rPr>
      <t>带动冯记沟乡雨强村等四村及乡域农户参与</t>
    </r>
    <r>
      <rPr>
        <sz val="18"/>
        <color rgb="FF000000"/>
        <rFont val="Times New Roman"/>
        <charset val="0"/>
      </rPr>
      <t xml:space="preserve"> 1800 </t>
    </r>
    <r>
      <rPr>
        <sz val="18"/>
        <color rgb="FF000000"/>
        <rFont val="方正仿宋简体"/>
        <charset val="0"/>
      </rPr>
      <t>余亩中药材种植，通过农产品获稳定收益，吸纳就地务工增收；由经营主体提供技术支持并保底收购，保障农户权益。</t>
    </r>
  </si>
  <si>
    <r>
      <rPr>
        <sz val="18"/>
        <color rgb="FF000000"/>
        <rFont val="方正仿宋简体"/>
        <charset val="0"/>
      </rPr>
      <t>形成经营性资产，由实施各村合作社管护</t>
    </r>
  </si>
  <si>
    <r>
      <rPr>
        <sz val="18"/>
        <rFont val="Times New Roman"/>
        <charset val="0"/>
      </rPr>
      <t>2026</t>
    </r>
    <r>
      <rPr>
        <sz val="18"/>
        <rFont val="方正仿宋简体"/>
        <charset val="0"/>
      </rPr>
      <t>年冯记沟乡马儿庄村滩羊养殖园区维修改造建设项目</t>
    </r>
  </si>
  <si>
    <r>
      <rPr>
        <sz val="18"/>
        <rFont val="方正仿宋简体"/>
        <charset val="0"/>
      </rPr>
      <t>计划资金总投入</t>
    </r>
    <r>
      <rPr>
        <sz val="18"/>
        <rFont val="Times New Roman"/>
        <charset val="0"/>
      </rPr>
      <t>100</t>
    </r>
    <r>
      <rPr>
        <sz val="18"/>
        <rFont val="方正仿宋简体"/>
        <charset val="0"/>
      </rPr>
      <t>万元，用于对马儿庄村滩羊养殖园区进行维修改造，包括扩建羊棚等基础设施。</t>
    </r>
  </si>
  <si>
    <r>
      <rPr>
        <sz val="18"/>
        <rFont val="方正仿宋简体"/>
        <charset val="0"/>
      </rPr>
      <t>马儿庄村</t>
    </r>
  </si>
  <si>
    <r>
      <rPr>
        <sz val="18"/>
        <color rgb="FF000000"/>
        <rFont val="方正仿宋简体"/>
        <charset val="0"/>
      </rPr>
      <t>马儿庄村</t>
    </r>
    <r>
      <rPr>
        <sz val="18"/>
        <color rgb="FF000000"/>
        <rFont val="Times New Roman"/>
        <charset val="0"/>
      </rPr>
      <t>200</t>
    </r>
    <r>
      <rPr>
        <sz val="18"/>
        <color rgb="FF000000"/>
        <rFont val="方正仿宋简体"/>
        <charset val="0"/>
      </rPr>
      <t>户</t>
    </r>
    <r>
      <rPr>
        <sz val="18"/>
        <color rgb="FF000000"/>
        <rFont val="Times New Roman"/>
        <charset val="0"/>
      </rPr>
      <t>545</t>
    </r>
    <r>
      <rPr>
        <sz val="18"/>
        <color rgb="FF000000"/>
        <rFont val="方正仿宋简体"/>
        <charset val="0"/>
      </rPr>
      <t>人</t>
    </r>
  </si>
  <si>
    <r>
      <rPr>
        <sz val="18"/>
        <color rgb="FF000000"/>
        <rFont val="Times New Roman"/>
        <charset val="134"/>
      </rPr>
      <t>1</t>
    </r>
    <r>
      <rPr>
        <sz val="18"/>
        <color rgb="FF000000"/>
        <rFont val="方正仿宋简体"/>
        <charset val="134"/>
      </rPr>
      <t>、工程验收合格率：</t>
    </r>
    <r>
      <rPr>
        <sz val="18"/>
        <color rgb="FF000000"/>
        <rFont val="Times New Roman"/>
        <charset val="134"/>
      </rPr>
      <t>≥100%</t>
    </r>
    <r>
      <rPr>
        <sz val="18"/>
        <color rgb="FF000000"/>
        <rFont val="方正仿宋简体"/>
        <charset val="134"/>
      </rPr>
      <t>；</t>
    </r>
    <r>
      <rPr>
        <sz val="18"/>
        <color rgb="FF000000"/>
        <rFont val="Times New Roman"/>
        <charset val="134"/>
      </rPr>
      <t xml:space="preserve">
2</t>
    </r>
    <r>
      <rPr>
        <sz val="18"/>
        <color rgb="FF000000"/>
        <rFont val="方正仿宋简体"/>
        <charset val="134"/>
      </rPr>
      <t>、项目按时完工率：</t>
    </r>
    <r>
      <rPr>
        <sz val="18"/>
        <color rgb="FF000000"/>
        <rFont val="Times New Roman"/>
        <charset val="134"/>
      </rPr>
      <t>≥100%</t>
    </r>
    <r>
      <rPr>
        <sz val="18"/>
        <color rgb="FF000000"/>
        <rFont val="方正仿宋简体"/>
        <charset val="134"/>
      </rPr>
      <t>；</t>
    </r>
    <r>
      <rPr>
        <sz val="18"/>
        <color rgb="FF000000"/>
        <rFont val="Times New Roman"/>
        <charset val="134"/>
      </rPr>
      <t xml:space="preserve">
3</t>
    </r>
    <r>
      <rPr>
        <sz val="18"/>
        <color rgb="FF000000"/>
        <rFont val="方正仿宋简体"/>
        <charset val="134"/>
      </rPr>
      <t>、带动增加脱贫人口和监测对象收入：</t>
    </r>
    <r>
      <rPr>
        <sz val="18"/>
        <color rgb="FF000000"/>
        <rFont val="Times New Roman"/>
        <charset val="134"/>
      </rPr>
      <t>≥2</t>
    </r>
    <r>
      <rPr>
        <sz val="18"/>
        <color rgb="FF000000"/>
        <rFont val="方正仿宋简体"/>
        <charset val="134"/>
      </rPr>
      <t>万元；</t>
    </r>
    <r>
      <rPr>
        <sz val="18"/>
        <color rgb="FF000000"/>
        <rFont val="Times New Roman"/>
        <charset val="134"/>
      </rPr>
      <t xml:space="preserve">
4</t>
    </r>
    <r>
      <rPr>
        <sz val="18"/>
        <color rgb="FF000000"/>
        <rFont val="方正仿宋简体"/>
        <charset val="134"/>
      </rPr>
      <t>、扩大养殖业产业规模，推进养殖业高质量发展；</t>
    </r>
    <r>
      <rPr>
        <sz val="18"/>
        <color rgb="FF000000"/>
        <rFont val="Times New Roman"/>
        <charset val="134"/>
      </rPr>
      <t xml:space="preserve">
5</t>
    </r>
    <r>
      <rPr>
        <sz val="18"/>
        <color rgb="FF000000"/>
        <rFont val="方正仿宋简体"/>
        <charset val="134"/>
      </rPr>
      <t>、受益农户满意度：</t>
    </r>
    <r>
      <rPr>
        <sz val="18"/>
        <color rgb="FF000000"/>
        <rFont val="Times New Roman"/>
        <charset val="134"/>
      </rPr>
      <t>≥99%</t>
    </r>
    <r>
      <rPr>
        <sz val="18"/>
        <color rgb="FF000000"/>
        <rFont val="方正仿宋简体"/>
        <charset val="134"/>
      </rPr>
      <t>。</t>
    </r>
  </si>
  <si>
    <r>
      <rPr>
        <sz val="18"/>
        <color rgb="FF000000"/>
        <rFont val="方正仿宋简体"/>
        <charset val="134"/>
      </rPr>
      <t>项目通过吸纳马儿庄村农户参与滩羊养殖园区维修改造务工获取劳务收入，依托扩建羊棚等基础设施升级带动农户扩大养殖规模，健全</t>
    </r>
    <r>
      <rPr>
        <sz val="18"/>
        <color rgb="FF000000"/>
        <rFont val="Times New Roman"/>
        <charset val="134"/>
      </rPr>
      <t xml:space="preserve"> “</t>
    </r>
    <r>
      <rPr>
        <sz val="18"/>
        <color rgb="FF000000"/>
        <rFont val="方正仿宋简体"/>
        <charset val="134"/>
      </rPr>
      <t>务工增收</t>
    </r>
    <r>
      <rPr>
        <sz val="18"/>
        <color rgb="FF000000"/>
        <rFont val="Times New Roman"/>
        <charset val="134"/>
      </rPr>
      <t xml:space="preserve"> + </t>
    </r>
    <r>
      <rPr>
        <sz val="18"/>
        <color rgb="FF000000"/>
        <rFont val="方正仿宋简体"/>
        <charset val="134"/>
      </rPr>
      <t>产业赋能</t>
    </r>
    <r>
      <rPr>
        <sz val="18"/>
        <color rgb="FF000000"/>
        <rFont val="Times New Roman"/>
        <charset val="134"/>
      </rPr>
      <t xml:space="preserve">” </t>
    </r>
    <r>
      <rPr>
        <sz val="18"/>
        <color rgb="FF000000"/>
        <rFont val="方正仿宋简体"/>
        <charset val="134"/>
      </rPr>
      <t>联农带农机制，助力农户稳定增收。</t>
    </r>
  </si>
  <si>
    <r>
      <rPr>
        <sz val="18"/>
        <color rgb="FF000000"/>
        <rFont val="方正仿宋简体"/>
        <charset val="134"/>
      </rPr>
      <t>形成经营性资产，由马儿庄村合作社管护</t>
    </r>
  </si>
  <si>
    <r>
      <rPr>
        <sz val="18"/>
        <rFont val="Times New Roman"/>
        <charset val="134"/>
      </rPr>
      <t>2026</t>
    </r>
    <r>
      <rPr>
        <sz val="18"/>
        <rFont val="方正仿宋简体"/>
        <charset val="134"/>
      </rPr>
      <t>年黄羊岭村中药材种植项目（闽宁）</t>
    </r>
  </si>
  <si>
    <r>
      <rPr>
        <sz val="18"/>
        <rFont val="方正仿宋简体"/>
        <charset val="134"/>
      </rPr>
      <t>计划资金总投入</t>
    </r>
    <r>
      <rPr>
        <sz val="18"/>
        <rFont val="Times New Roman"/>
        <charset val="134"/>
      </rPr>
      <t>110</t>
    </r>
    <r>
      <rPr>
        <sz val="18"/>
        <rFont val="方正仿宋简体"/>
        <charset val="134"/>
      </rPr>
      <t>万元，用于在麻黄山乡黄羊岭村种植中药材</t>
    </r>
    <r>
      <rPr>
        <sz val="18"/>
        <rFont val="Times New Roman"/>
        <charset val="134"/>
      </rPr>
      <t>500</t>
    </r>
    <r>
      <rPr>
        <sz val="18"/>
        <rFont val="方正仿宋简体"/>
        <charset val="134"/>
      </rPr>
      <t>亩。</t>
    </r>
  </si>
  <si>
    <r>
      <rPr>
        <sz val="18"/>
        <rFont val="Times New Roman"/>
        <charset val="0"/>
      </rPr>
      <t>500</t>
    </r>
    <r>
      <rPr>
        <sz val="18"/>
        <rFont val="方正仿宋简体"/>
        <charset val="0"/>
      </rPr>
      <t>元</t>
    </r>
    <r>
      <rPr>
        <sz val="18"/>
        <rFont val="Times New Roman"/>
        <charset val="0"/>
      </rPr>
      <t>/</t>
    </r>
    <r>
      <rPr>
        <sz val="18"/>
        <rFont val="方正仿宋简体"/>
        <charset val="0"/>
      </rPr>
      <t>亩</t>
    </r>
  </si>
  <si>
    <r>
      <rPr>
        <sz val="18"/>
        <rFont val="方正仿宋简体"/>
        <charset val="0"/>
      </rPr>
      <t>黄羊岭村</t>
    </r>
  </si>
  <si>
    <r>
      <rPr>
        <sz val="18"/>
        <rFont val="方正仿宋简体"/>
        <charset val="134"/>
      </rPr>
      <t>麻黄山乡人民政府</t>
    </r>
  </si>
  <si>
    <r>
      <rPr>
        <sz val="18"/>
        <color rgb="FF000000"/>
        <rFont val="方正仿宋简体"/>
        <charset val="0"/>
      </rPr>
      <t>黄羊岭村</t>
    </r>
    <r>
      <rPr>
        <sz val="18"/>
        <color rgb="FF000000"/>
        <rFont val="Times New Roman"/>
        <charset val="0"/>
      </rPr>
      <t>20</t>
    </r>
    <r>
      <rPr>
        <sz val="18"/>
        <color rgb="FF000000"/>
        <rFont val="方正仿宋简体"/>
        <charset val="0"/>
      </rPr>
      <t>户</t>
    </r>
    <r>
      <rPr>
        <sz val="18"/>
        <color rgb="FF000000"/>
        <rFont val="Times New Roman"/>
        <charset val="0"/>
      </rPr>
      <t>30</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</si>
  <si>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）数量指标：中药材种植面积</t>
    </r>
    <r>
      <rPr>
        <sz val="18"/>
        <color rgb="FF000000"/>
        <rFont val="Times New Roman"/>
        <charset val="134"/>
      </rPr>
      <t>500</t>
    </r>
    <r>
      <rPr>
        <sz val="18"/>
        <color rgb="FF000000"/>
        <rFont val="方正仿宋简体"/>
        <charset val="134"/>
      </rPr>
      <t>亩；</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）时效指标：按期完成率</t>
    </r>
    <r>
      <rPr>
        <sz val="18"/>
        <color rgb="FF000000"/>
        <rFont val="Times New Roman"/>
        <charset val="134"/>
      </rPr>
      <t>100%</t>
    </r>
    <r>
      <rPr>
        <sz val="18"/>
        <color rgb="FF000000"/>
        <rFont val="方正仿宋简体"/>
        <charset val="134"/>
      </rPr>
      <t>；</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）满意度指标：群众满意度</t>
    </r>
    <r>
      <rPr>
        <sz val="18"/>
        <color rgb="FF000000"/>
        <rFont val="Times New Roman"/>
        <charset val="134"/>
      </rPr>
      <t>≥95%</t>
    </r>
    <r>
      <rPr>
        <sz val="18"/>
        <color rgb="FF000000"/>
        <rFont val="方正仿宋简体"/>
        <charset val="134"/>
      </rPr>
      <t>；</t>
    </r>
  </si>
  <si>
    <r>
      <rPr>
        <sz val="18"/>
        <color rgb="FF000000"/>
        <rFont val="方正仿宋简体"/>
        <charset val="134"/>
      </rPr>
      <t>通过种植中药材，对农户进行种植技术培训，提高农户种植技术；多元化种植，催生新的收入增长点，提高农民收入；</t>
    </r>
  </si>
  <si>
    <r>
      <rPr>
        <sz val="18"/>
        <rFont val="Times New Roman"/>
        <charset val="134"/>
      </rPr>
      <t>2026</t>
    </r>
    <r>
      <rPr>
        <sz val="18"/>
        <rFont val="方正仿宋简体"/>
        <charset val="134"/>
      </rPr>
      <t>年麻黄山乡包塬村荞麦醋厂基础设施改造提升项目</t>
    </r>
  </si>
  <si>
    <r>
      <rPr>
        <sz val="18"/>
        <rFont val="方正仿宋简体"/>
        <charset val="134"/>
      </rPr>
      <t>计划资金总投入</t>
    </r>
    <r>
      <rPr>
        <sz val="18"/>
        <rFont val="Times New Roman"/>
        <charset val="134"/>
      </rPr>
      <t>55</t>
    </r>
    <r>
      <rPr>
        <sz val="18"/>
        <rFont val="方正仿宋简体"/>
        <charset val="134"/>
      </rPr>
      <t>万元，用于新建包塬村荞麦醋储藏室</t>
    </r>
    <r>
      <rPr>
        <sz val="18"/>
        <rFont val="Times New Roman"/>
        <charset val="134"/>
      </rPr>
      <t>5</t>
    </r>
    <r>
      <rPr>
        <sz val="18"/>
        <rFont val="方正仿宋简体"/>
        <charset val="134"/>
      </rPr>
      <t>间。</t>
    </r>
  </si>
  <si>
    <r>
      <rPr>
        <sz val="18"/>
        <rFont val="方正仿宋简体"/>
        <charset val="0"/>
      </rPr>
      <t>包塬村</t>
    </r>
  </si>
  <si>
    <r>
      <rPr>
        <sz val="18"/>
        <color rgb="FF000000"/>
        <rFont val="方正仿宋简体"/>
        <charset val="0"/>
      </rPr>
      <t>包塬村</t>
    </r>
    <r>
      <rPr>
        <sz val="18"/>
        <color rgb="FF000000"/>
        <rFont val="Times New Roman"/>
        <charset val="0"/>
      </rPr>
      <t>5</t>
    </r>
    <r>
      <rPr>
        <sz val="18"/>
        <color rgb="FF000000"/>
        <rFont val="方正仿宋简体"/>
        <charset val="0"/>
      </rPr>
      <t>户</t>
    </r>
    <r>
      <rPr>
        <sz val="18"/>
        <color rgb="FF000000"/>
        <rFont val="Times New Roman"/>
        <charset val="0"/>
      </rPr>
      <t>10</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</si>
  <si>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t>
    </r>
    <r>
      <rPr>
        <sz val="18"/>
        <color rgb="FF000000"/>
        <rFont val="Times New Roman"/>
        <charset val="134"/>
      </rPr>
      <t xml:space="preserve"> </t>
    </r>
    <r>
      <rPr>
        <sz val="18"/>
        <color rgb="FF000000"/>
        <rFont val="方正仿宋简体"/>
        <charset val="134"/>
      </rPr>
      <t>新建荞麦醋储藏室</t>
    </r>
    <r>
      <rPr>
        <sz val="18"/>
        <color rgb="FF000000"/>
        <rFont val="Times New Roman"/>
        <charset val="134"/>
      </rPr>
      <t>5</t>
    </r>
    <r>
      <rPr>
        <sz val="18"/>
        <color rgb="FF000000"/>
        <rFont val="方正仿宋简体"/>
        <charset val="134"/>
      </rPr>
      <t>间；</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）质量指标：工程验收合格率</t>
    </r>
    <r>
      <rPr>
        <sz val="18"/>
        <color rgb="FF000000"/>
        <rFont val="Times New Roman"/>
        <charset val="134"/>
      </rPr>
      <t xml:space="preserve"> 100%</t>
    </r>
    <r>
      <rPr>
        <sz val="18"/>
        <color rgb="FF000000"/>
        <rFont val="方正仿宋简体"/>
        <charset val="134"/>
      </rPr>
      <t>，储藏环境达标率</t>
    </r>
    <r>
      <rPr>
        <sz val="18"/>
        <color rgb="FF000000"/>
        <rFont val="Times New Roman"/>
        <charset val="134"/>
      </rPr>
      <t xml:space="preserve"> 100%</t>
    </r>
    <r>
      <rPr>
        <sz val="18"/>
        <color rgb="FF000000"/>
        <rFont val="方正仿宋简体"/>
        <charset val="134"/>
      </rPr>
      <t>，符合食品工业仓储建设质量、安全与卫生标准；</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）满意度指标：群众满意度</t>
    </r>
    <r>
      <rPr>
        <sz val="18"/>
        <color rgb="FF000000"/>
        <rFont val="Times New Roman"/>
        <charset val="134"/>
      </rPr>
      <t>≥95%</t>
    </r>
    <r>
      <rPr>
        <sz val="18"/>
        <color rgb="FF000000"/>
        <rFont val="方正仿宋简体"/>
        <charset val="134"/>
      </rPr>
      <t>；</t>
    </r>
  </si>
  <si>
    <r>
      <rPr>
        <sz val="18"/>
        <color rgb="FF000000"/>
        <rFont val="方正仿宋简体"/>
        <charset val="134"/>
      </rPr>
      <t>提质增值，做强集体经济；原料就近供给，适当解决周边农户销售难问题</t>
    </r>
    <r>
      <rPr>
        <sz val="18"/>
        <color rgb="FF000000"/>
        <rFont val="Times New Roman"/>
        <charset val="134"/>
      </rPr>
      <t>.</t>
    </r>
    <r>
      <rPr>
        <sz val="18"/>
        <color rgb="FF000000"/>
        <rFont val="方正仿宋简体"/>
        <charset val="134"/>
      </rPr>
      <t>。创造就业，拓宽增收渠道；</t>
    </r>
  </si>
  <si>
    <r>
      <rPr>
        <sz val="18"/>
        <color rgb="FF000000"/>
        <rFont val="方正仿宋简体"/>
        <charset val="134"/>
      </rPr>
      <t>形成经营性资产，由包塬村村集体合作社管护</t>
    </r>
  </si>
  <si>
    <r>
      <rPr>
        <sz val="18"/>
        <rFont val="Times New Roman"/>
        <charset val="134"/>
      </rPr>
      <t>2026</t>
    </r>
    <r>
      <rPr>
        <sz val="18"/>
        <rFont val="方正仿宋简体"/>
        <charset val="134"/>
      </rPr>
      <t>年麻黄山乡小杂粮烘干设备及配套设施建设工程</t>
    </r>
  </si>
  <si>
    <r>
      <rPr>
        <sz val="18"/>
        <rFont val="方正仿宋简体"/>
        <charset val="134"/>
      </rPr>
      <t>计划资金总投入</t>
    </r>
    <r>
      <rPr>
        <sz val="18"/>
        <rFont val="Times New Roman"/>
        <charset val="134"/>
      </rPr>
      <t>132</t>
    </r>
    <r>
      <rPr>
        <sz val="18"/>
        <rFont val="方正仿宋简体"/>
        <charset val="134"/>
      </rPr>
      <t>万元，用于在麻黄山包塬等村建设小杂粮烘干塔</t>
    </r>
    <r>
      <rPr>
        <sz val="18"/>
        <rFont val="Times New Roman"/>
        <charset val="134"/>
      </rPr>
      <t>2</t>
    </r>
    <r>
      <rPr>
        <sz val="18"/>
        <rFont val="方正仿宋简体"/>
        <charset val="134"/>
      </rPr>
      <t>处。</t>
    </r>
  </si>
  <si>
    <r>
      <rPr>
        <sz val="18"/>
        <rFont val="方正仿宋简体"/>
        <charset val="0"/>
      </rPr>
      <t>包塬等村</t>
    </r>
  </si>
  <si>
    <r>
      <rPr>
        <sz val="18"/>
        <color rgb="FF000000"/>
        <rFont val="方正仿宋简体"/>
        <charset val="0"/>
      </rPr>
      <t>包塬等村</t>
    </r>
    <r>
      <rPr>
        <sz val="18"/>
        <color rgb="FF000000"/>
        <rFont val="Times New Roman"/>
        <charset val="0"/>
      </rPr>
      <t>50</t>
    </r>
    <r>
      <rPr>
        <sz val="18"/>
        <color rgb="FF000000"/>
        <rFont val="方正仿宋简体"/>
        <charset val="0"/>
      </rPr>
      <t>户</t>
    </r>
    <r>
      <rPr>
        <sz val="18"/>
        <color rgb="FF000000"/>
        <rFont val="Times New Roman"/>
        <charset val="0"/>
      </rPr>
      <t>100</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</si>
  <si>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t>
    </r>
    <r>
      <rPr>
        <sz val="18"/>
        <color rgb="FF000000"/>
        <rFont val="Times New Roman"/>
        <charset val="134"/>
      </rPr>
      <t>2026</t>
    </r>
    <r>
      <rPr>
        <sz val="18"/>
        <color rgb="FF000000"/>
        <rFont val="方正仿宋简体"/>
        <charset val="134"/>
      </rPr>
      <t>年底前建成小杂粮烘干塔</t>
    </r>
    <r>
      <rPr>
        <sz val="18"/>
        <color rgb="FF000000"/>
        <rFont val="Times New Roman"/>
        <charset val="134"/>
      </rPr>
      <t>2</t>
    </r>
    <r>
      <rPr>
        <sz val="18"/>
        <color rgb="FF000000"/>
        <rFont val="方正仿宋简体"/>
        <charset val="134"/>
      </rPr>
      <t>处；</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）效益指标：项目覆盖区域内小杂粮产后损耗率小于</t>
    </r>
    <r>
      <rPr>
        <sz val="18"/>
        <color rgb="FF000000"/>
        <rFont val="Times New Roman"/>
        <charset val="134"/>
      </rPr>
      <t>15%</t>
    </r>
    <r>
      <rPr>
        <sz val="18"/>
        <color rgb="FF000000"/>
        <rFont val="方正仿宋简体"/>
        <charset val="134"/>
      </rPr>
      <t>；</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）满意度指标：群众满意度</t>
    </r>
    <r>
      <rPr>
        <sz val="18"/>
        <color rgb="FF000000"/>
        <rFont val="Times New Roman"/>
        <charset val="134"/>
      </rPr>
      <t>≥95%</t>
    </r>
    <r>
      <rPr>
        <sz val="18"/>
        <color rgb="FF000000"/>
        <rFont val="方正仿宋简体"/>
        <charset val="134"/>
      </rPr>
      <t>；</t>
    </r>
  </si>
  <si>
    <r>
      <rPr>
        <sz val="18"/>
        <color rgb="FF000000"/>
        <rFont val="方正仿宋简体"/>
        <charset val="134"/>
      </rPr>
      <t>通过实施小杂粮烘干塔项目，降低气候原因带来的损失；一方面提供公益性服务，降低农户生产成本，另一方面提供收费烘干服务，为村集体增收；开展技能培训，提升农户生产技能。</t>
    </r>
  </si>
  <si>
    <r>
      <rPr>
        <sz val="18"/>
        <color rgb="FF000000"/>
        <rFont val="Times New Roman"/>
        <charset val="0"/>
      </rPr>
      <t>2026</t>
    </r>
    <r>
      <rPr>
        <sz val="18"/>
        <color rgb="FF000000"/>
        <rFont val="方正仿宋简体"/>
        <charset val="0"/>
      </rPr>
      <t>年惠安堡镇中药材产业高质量发展闽宁协作建设项目</t>
    </r>
  </si>
  <si>
    <r>
      <rPr>
        <sz val="18"/>
        <color rgb="FF000000"/>
        <rFont val="方正仿宋简体"/>
        <charset val="0"/>
      </rPr>
      <t>新建</t>
    </r>
  </si>
  <si>
    <r>
      <rPr>
        <sz val="18"/>
        <color rgb="FF000000"/>
        <rFont val="方正仿宋简体"/>
        <charset val="0"/>
      </rPr>
      <t>计划资金总投入</t>
    </r>
    <r>
      <rPr>
        <sz val="18"/>
        <color rgb="FF000000"/>
        <rFont val="Times New Roman"/>
        <charset val="0"/>
      </rPr>
      <t>1466.53</t>
    </r>
    <r>
      <rPr>
        <sz val="18"/>
        <color rgb="FF000000"/>
        <rFont val="方正仿宋简体"/>
        <charset val="0"/>
      </rPr>
      <t>万元，用于建设酸枣子种植基地共</t>
    </r>
    <r>
      <rPr>
        <sz val="18"/>
        <color rgb="FF000000"/>
        <rFont val="Times New Roman"/>
        <charset val="0"/>
      </rPr>
      <t>6000</t>
    </r>
    <r>
      <rPr>
        <sz val="18"/>
        <color rgb="FF000000"/>
        <rFont val="方正仿宋简体"/>
        <charset val="0"/>
      </rPr>
      <t>亩：其中四股泉村种植</t>
    </r>
    <r>
      <rPr>
        <sz val="18"/>
        <color rgb="FF000000"/>
        <rFont val="Times New Roman"/>
        <charset val="0"/>
      </rPr>
      <t>3500</t>
    </r>
    <r>
      <rPr>
        <sz val="18"/>
        <color rgb="FF000000"/>
        <rFont val="方正仿宋简体"/>
        <charset val="0"/>
      </rPr>
      <t>亩（陈记山组</t>
    </r>
    <r>
      <rPr>
        <sz val="18"/>
        <color rgb="FF000000"/>
        <rFont val="Times New Roman"/>
        <charset val="0"/>
      </rPr>
      <t>2000</t>
    </r>
    <r>
      <rPr>
        <sz val="18"/>
        <color rgb="FF000000"/>
        <rFont val="方正仿宋简体"/>
        <charset val="0"/>
      </rPr>
      <t>亩，石湾沟</t>
    </r>
    <r>
      <rPr>
        <sz val="18"/>
        <color rgb="FF000000"/>
        <rFont val="Times New Roman"/>
        <charset val="0"/>
      </rPr>
      <t>1000</t>
    </r>
    <r>
      <rPr>
        <sz val="18"/>
        <color rgb="FF000000"/>
        <rFont val="方正仿宋简体"/>
        <charset val="0"/>
      </rPr>
      <t>亩，河口组</t>
    </r>
    <r>
      <rPr>
        <sz val="18"/>
        <color rgb="FF000000"/>
        <rFont val="Times New Roman"/>
        <charset val="0"/>
      </rPr>
      <t>500</t>
    </r>
    <r>
      <rPr>
        <sz val="18"/>
        <color rgb="FF000000"/>
        <rFont val="方正仿宋简体"/>
        <charset val="0"/>
      </rPr>
      <t>亩）；杏树梁村种植</t>
    </r>
    <r>
      <rPr>
        <sz val="18"/>
        <color rgb="FF000000"/>
        <rFont val="Times New Roman"/>
        <charset val="0"/>
      </rPr>
      <t>500</t>
    </r>
    <r>
      <rPr>
        <sz val="18"/>
        <color rgb="FF000000"/>
        <rFont val="方正仿宋简体"/>
        <charset val="0"/>
      </rPr>
      <t>亩（沙渠洼组</t>
    </r>
    <r>
      <rPr>
        <sz val="18"/>
        <color rgb="FF000000"/>
        <rFont val="Times New Roman"/>
        <charset val="0"/>
      </rPr>
      <t>500</t>
    </r>
    <r>
      <rPr>
        <sz val="18"/>
        <color rgb="FF000000"/>
        <rFont val="方正仿宋简体"/>
        <charset val="0"/>
      </rPr>
      <t>亩）；林记口子村种植</t>
    </r>
    <r>
      <rPr>
        <sz val="18"/>
        <color rgb="FF000000"/>
        <rFont val="Times New Roman"/>
        <charset val="0"/>
      </rPr>
      <t>1000</t>
    </r>
    <r>
      <rPr>
        <sz val="18"/>
        <color rgb="FF000000"/>
        <rFont val="方正仿宋简体"/>
        <charset val="0"/>
      </rPr>
      <t>亩（万记塬组</t>
    </r>
    <r>
      <rPr>
        <sz val="18"/>
        <color rgb="FF000000"/>
        <rFont val="Times New Roman"/>
        <charset val="0"/>
      </rPr>
      <t>1000</t>
    </r>
    <r>
      <rPr>
        <sz val="18"/>
        <color rgb="FF000000"/>
        <rFont val="方正仿宋简体"/>
        <charset val="0"/>
      </rPr>
      <t>亩）；萌城村种植</t>
    </r>
    <r>
      <rPr>
        <sz val="18"/>
        <color rgb="FF000000"/>
        <rFont val="Times New Roman"/>
        <charset val="0"/>
      </rPr>
      <t>1000</t>
    </r>
    <r>
      <rPr>
        <sz val="18"/>
        <color rgb="FF000000"/>
        <rFont val="方正仿宋简体"/>
        <charset val="0"/>
      </rPr>
      <t>亩（南河西组</t>
    </r>
    <r>
      <rPr>
        <sz val="18"/>
        <color rgb="FF000000"/>
        <rFont val="Times New Roman"/>
        <charset val="0"/>
      </rPr>
      <t>1000</t>
    </r>
    <r>
      <rPr>
        <sz val="18"/>
        <color rgb="FF000000"/>
        <rFont val="方正仿宋简体"/>
        <charset val="0"/>
      </rPr>
      <t>亩）。</t>
    </r>
  </si>
  <si>
    <r>
      <rPr>
        <sz val="18"/>
        <color rgb="FF000000"/>
        <rFont val="方正仿宋简体"/>
        <charset val="0"/>
      </rPr>
      <t>四股泉、杏树梁、林记口子、萌城村</t>
    </r>
  </si>
  <si>
    <r>
      <rPr>
        <sz val="18"/>
        <color rgb="FF000000"/>
        <rFont val="方正仿宋简体"/>
        <charset val="0"/>
      </rPr>
      <t>惠安堡镇</t>
    </r>
    <r>
      <rPr>
        <sz val="18"/>
        <color rgb="FF000000"/>
        <rFont val="Times New Roman"/>
        <charset val="0"/>
      </rPr>
      <t xml:space="preserve">
</t>
    </r>
    <r>
      <rPr>
        <sz val="18"/>
        <color rgb="FF000000"/>
        <rFont val="方正仿宋简体"/>
        <charset val="0"/>
      </rPr>
      <t>人民政府</t>
    </r>
  </si>
  <si>
    <r>
      <rPr>
        <sz val="18"/>
        <color rgb="FF000000"/>
        <rFont val="方正仿宋简体"/>
        <charset val="0"/>
      </rPr>
      <t>四股泉、杏树梁、林记口子、萌城村共</t>
    </r>
    <r>
      <rPr>
        <sz val="18"/>
        <color rgb="FF000000"/>
        <rFont val="Times New Roman"/>
        <charset val="0"/>
      </rPr>
      <t>578</t>
    </r>
    <r>
      <rPr>
        <sz val="18"/>
        <color rgb="FF000000"/>
        <rFont val="方正仿宋简体"/>
        <charset val="0"/>
      </rPr>
      <t>户</t>
    </r>
    <r>
      <rPr>
        <sz val="18"/>
        <color rgb="FF000000"/>
        <rFont val="Times New Roman"/>
        <charset val="0"/>
      </rPr>
      <t>4320</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</si>
  <si>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）数量指标：建设酸枣子种植基地共</t>
    </r>
    <r>
      <rPr>
        <sz val="18"/>
        <color rgb="FF000000"/>
        <rFont val="Times New Roman"/>
        <charset val="134"/>
      </rPr>
      <t>6000</t>
    </r>
    <r>
      <rPr>
        <sz val="18"/>
        <color rgb="FF000000"/>
        <rFont val="方正仿宋简体"/>
        <charset val="134"/>
      </rPr>
      <t>亩；</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）时效指标：按期完成率</t>
    </r>
    <r>
      <rPr>
        <sz val="18"/>
        <color rgb="FF000000"/>
        <rFont val="Times New Roman"/>
        <charset val="134"/>
      </rPr>
      <t>100%</t>
    </r>
    <r>
      <rPr>
        <sz val="18"/>
        <color rgb="FF000000"/>
        <rFont val="方正仿宋简体"/>
        <charset val="134"/>
      </rPr>
      <t>；</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）满意度指标：群众满意度</t>
    </r>
    <r>
      <rPr>
        <sz val="18"/>
        <color rgb="FF000000"/>
        <rFont val="Times New Roman"/>
        <charset val="134"/>
      </rPr>
      <t>≥95%</t>
    </r>
    <r>
      <rPr>
        <sz val="18"/>
        <color rgb="FF000000"/>
        <rFont val="方正仿宋简体"/>
        <charset val="134"/>
      </rPr>
      <t>；</t>
    </r>
  </si>
  <si>
    <r>
      <rPr>
        <sz val="18"/>
        <color rgb="FF000000"/>
        <rFont val="方正仿宋简体"/>
        <charset val="134"/>
      </rPr>
      <t>通过种植酸枣，对农户进行种植技术培训，提高农户种植技术；多元化种植，催生新的收入增长点，提高农民收入；</t>
    </r>
  </si>
  <si>
    <r>
      <rPr>
        <sz val="18"/>
        <color rgb="FF000000"/>
        <rFont val="方正仿宋简体"/>
        <charset val="134"/>
      </rPr>
      <t>形成经营性资产，由四股泉村村集体合作社管护</t>
    </r>
  </si>
  <si>
    <r>
      <rPr>
        <sz val="18"/>
        <rFont val="方正仿宋简体"/>
        <charset val="0"/>
      </rPr>
      <t>（二）</t>
    </r>
  </si>
  <si>
    <r>
      <rPr>
        <sz val="18"/>
        <rFont val="方正仿宋简体"/>
        <charset val="0"/>
      </rPr>
      <t>加工流通项目</t>
    </r>
  </si>
  <si>
    <t>盐池县滩羊保真仓智慧物流中心建设项目（续建）</t>
  </si>
  <si>
    <r>
      <rPr>
        <sz val="18"/>
        <rFont val="方正仿宋简体"/>
        <charset val="0"/>
      </rPr>
      <t>续建</t>
    </r>
  </si>
  <si>
    <r>
      <rPr>
        <sz val="18"/>
        <color rgb="FF000000"/>
        <rFont val="方正仿宋简体"/>
        <charset val="134"/>
      </rPr>
      <t>计划资金总投入</t>
    </r>
    <r>
      <rPr>
        <sz val="18"/>
        <color rgb="FF000000"/>
        <rFont val="Times New Roman"/>
        <charset val="134"/>
      </rPr>
      <t>4500</t>
    </r>
    <r>
      <rPr>
        <sz val="18"/>
        <color rgb="FF000000"/>
        <rFont val="方正仿宋简体"/>
        <charset val="134"/>
      </rPr>
      <t>万元。用于建设盐池滩羊智慧物流中心建设工程，建筑面积</t>
    </r>
    <r>
      <rPr>
        <sz val="18"/>
        <color rgb="FF000000"/>
        <rFont val="Times New Roman"/>
        <charset val="134"/>
      </rPr>
      <t>9800</t>
    </r>
    <r>
      <rPr>
        <sz val="18"/>
        <color rgb="FF000000"/>
        <rFont val="方正仿宋简体"/>
        <charset val="134"/>
      </rPr>
      <t>平方米（二层），依托京东物流提供规划和技术，搭建约</t>
    </r>
    <r>
      <rPr>
        <sz val="18"/>
        <color rgb="FF000000"/>
        <rFont val="Times New Roman"/>
        <charset val="134"/>
      </rPr>
      <t>100</t>
    </r>
    <r>
      <rPr>
        <sz val="18"/>
        <color rgb="FF000000"/>
        <rFont val="方正仿宋简体"/>
        <charset val="134"/>
      </rPr>
      <t>万只滩羊的集约化物流体系，建设</t>
    </r>
    <r>
      <rPr>
        <sz val="18"/>
        <color rgb="FF000000"/>
        <rFont val="Times New Roman"/>
        <charset val="134"/>
      </rPr>
      <t>3000</t>
    </r>
    <r>
      <rPr>
        <sz val="18"/>
        <color rgb="FF000000"/>
        <rFont val="方正仿宋简体"/>
        <charset val="134"/>
      </rPr>
      <t>余吨的全智能化分拣及无人冷链存储仓位，集供应链中心、结算中心、大数据中心、金融服务及人才为一体的综合性现代化供应链基地。</t>
    </r>
  </si>
  <si>
    <r>
      <rPr>
        <sz val="18"/>
        <rFont val="方正仿宋简体"/>
        <charset val="0"/>
      </rPr>
      <t>新经济产业园</t>
    </r>
  </si>
  <si>
    <r>
      <rPr>
        <sz val="18"/>
        <rFont val="方正仿宋简体"/>
        <charset val="134"/>
      </rPr>
      <t>盐池县融发产业园发展有限公司</t>
    </r>
  </si>
  <si>
    <r>
      <rPr>
        <sz val="18"/>
        <color rgb="FF000000"/>
        <rFont val="方正仿宋简体"/>
        <charset val="0"/>
      </rPr>
      <t>各村</t>
    </r>
    <r>
      <rPr>
        <sz val="18"/>
        <color rgb="FF000000"/>
        <rFont val="Times New Roman"/>
        <charset val="0"/>
      </rPr>
      <t>50</t>
    </r>
    <r>
      <rPr>
        <sz val="18"/>
        <color rgb="FF000000"/>
        <rFont val="方正仿宋简体"/>
        <charset val="0"/>
      </rPr>
      <t>户</t>
    </r>
    <r>
      <rPr>
        <sz val="18"/>
        <color rgb="FF000000"/>
        <rFont val="Times New Roman"/>
        <charset val="0"/>
      </rPr>
      <t>100</t>
    </r>
    <r>
      <rPr>
        <sz val="18"/>
        <color rgb="FF000000"/>
        <rFont val="方正仿宋简体"/>
        <charset val="0"/>
      </rPr>
      <t>人</t>
    </r>
  </si>
  <si>
    <r>
      <rPr>
        <sz val="18"/>
        <color rgb="FF000000"/>
        <rFont val="Times New Roman"/>
        <charset val="0"/>
      </rPr>
      <t>1.</t>
    </r>
    <r>
      <rPr>
        <sz val="18"/>
        <color rgb="FF000000"/>
        <rFont val="方正仿宋简体"/>
        <charset val="0"/>
      </rPr>
      <t>产出指标。建设滩羊保真冷链物流仓</t>
    </r>
    <r>
      <rPr>
        <sz val="18"/>
        <color rgb="FF000000"/>
        <rFont val="Times New Roman"/>
        <charset val="0"/>
      </rPr>
      <t>1</t>
    </r>
    <r>
      <rPr>
        <sz val="18"/>
        <color rgb="FF000000"/>
        <rFont val="方正仿宋简体"/>
        <charset val="0"/>
      </rPr>
      <t>栋，配套建设项目范围内道路、硬化、室外水暖电及充电站等相关基础设施。</t>
    </r>
    <r>
      <rPr>
        <sz val="18"/>
        <color rgb="FF000000"/>
        <rFont val="Times New Roman"/>
        <charset val="0"/>
      </rPr>
      <t xml:space="preserve">
2.</t>
    </r>
    <r>
      <rPr>
        <sz val="18"/>
        <color rgb="FF000000"/>
        <rFont val="方正仿宋简体"/>
        <charset val="0"/>
      </rPr>
      <t>效益指标。吸纳脱贫户</t>
    </r>
    <r>
      <rPr>
        <sz val="18"/>
        <color rgb="FF000000"/>
        <rFont val="Times New Roman"/>
        <charset val="0"/>
      </rPr>
      <t>50</t>
    </r>
    <r>
      <rPr>
        <sz val="18"/>
        <color rgb="FF000000"/>
        <rFont val="方正仿宋简体"/>
        <charset val="0"/>
      </rPr>
      <t>人到智慧物流中心务工，人均预计增收</t>
    </r>
    <r>
      <rPr>
        <sz val="18"/>
        <color rgb="FF000000"/>
        <rFont val="Times New Roman"/>
        <charset val="0"/>
      </rPr>
      <t>3000</t>
    </r>
    <r>
      <rPr>
        <sz val="18"/>
        <color rgb="FF000000"/>
        <rFont val="方正仿宋简体"/>
        <charset val="0"/>
      </rPr>
      <t>元以上，</t>
    </r>
    <r>
      <rPr>
        <sz val="18"/>
        <color rgb="FF000000"/>
        <rFont val="Times New Roman"/>
        <charset val="0"/>
      </rPr>
      <t xml:space="preserve">
3.</t>
    </r>
    <r>
      <rPr>
        <sz val="18"/>
        <color rgb="FF000000"/>
        <rFont val="方正仿宋简体"/>
        <charset val="0"/>
      </rPr>
      <t>满意度指标。受益农户及养殖户满意度达到</t>
    </r>
    <r>
      <rPr>
        <sz val="18"/>
        <color rgb="FF000000"/>
        <rFont val="Times New Roman"/>
        <charset val="0"/>
      </rPr>
      <t>90%</t>
    </r>
    <r>
      <rPr>
        <sz val="18"/>
        <color rgb="FF000000"/>
        <rFont val="方正仿宋简体"/>
        <charset val="0"/>
      </rPr>
      <t>以上。</t>
    </r>
  </si>
  <si>
    <r>
      <rPr>
        <sz val="18"/>
        <color rgb="FF000000"/>
        <rFont val="方正仿宋简体"/>
        <charset val="0"/>
      </rPr>
      <t>项目建成后，通过入园企业产业辐射带动作用，积极吸纳脱贫户</t>
    </r>
    <r>
      <rPr>
        <sz val="18"/>
        <color rgb="FF000000"/>
        <rFont val="Times New Roman"/>
        <charset val="0"/>
      </rPr>
      <t>50</t>
    </r>
    <r>
      <rPr>
        <sz val="18"/>
        <color rgb="FF000000"/>
        <rFont val="方正仿宋简体"/>
        <charset val="0"/>
      </rPr>
      <t>人到智慧物流中心务工，人均预计增收</t>
    </r>
    <r>
      <rPr>
        <sz val="18"/>
        <color rgb="FF000000"/>
        <rFont val="Times New Roman"/>
        <charset val="0"/>
      </rPr>
      <t>3000</t>
    </r>
    <r>
      <rPr>
        <sz val="18"/>
        <color rgb="FF000000"/>
        <rFont val="方正仿宋简体"/>
        <charset val="0"/>
      </rPr>
      <t>元以上，实现农民增收，农业增效；通过全智能化分拣及无人冷链存储仓位促进滩羊全产业发展，降低物流成本等。</t>
    </r>
  </si>
  <si>
    <r>
      <rPr>
        <sz val="18"/>
        <color rgb="FF000000"/>
        <rFont val="方正仿宋简体"/>
        <charset val="0"/>
      </rPr>
      <t>形成经营性资产，由盐池县融发产业园发展有限公司运营管护。</t>
    </r>
  </si>
  <si>
    <r>
      <rPr>
        <sz val="18"/>
        <color rgb="FF000000"/>
        <rFont val="Times New Roman"/>
        <charset val="134"/>
      </rPr>
      <t>2026</t>
    </r>
    <r>
      <rPr>
        <sz val="18"/>
        <color rgb="FF000000"/>
        <rFont val="方正仿宋简体"/>
        <charset val="134"/>
      </rPr>
      <t>年花马池镇沟沿村中药材加工厂改造提升项目（闽宁）</t>
    </r>
  </si>
  <si>
    <r>
      <rPr>
        <sz val="18"/>
        <rFont val="方正仿宋简体"/>
        <charset val="134"/>
      </rPr>
      <t>计划资金总投入</t>
    </r>
    <r>
      <rPr>
        <sz val="18"/>
        <rFont val="Times New Roman"/>
        <charset val="134"/>
      </rPr>
      <t>1726</t>
    </r>
    <r>
      <rPr>
        <sz val="18"/>
        <rFont val="方正仿宋简体"/>
        <charset val="134"/>
      </rPr>
      <t>万元。用于新建艾草贮藏加工厂房</t>
    </r>
    <r>
      <rPr>
        <sz val="18"/>
        <rFont val="Times New Roman"/>
        <charset val="134"/>
      </rPr>
      <t>1000</t>
    </r>
    <r>
      <rPr>
        <sz val="18"/>
        <rFont val="方正仿宋简体"/>
        <charset val="134"/>
      </rPr>
      <t>平米，设备采购</t>
    </r>
    <r>
      <rPr>
        <sz val="18"/>
        <rFont val="Times New Roman"/>
        <charset val="134"/>
      </rPr>
      <t>90</t>
    </r>
    <r>
      <rPr>
        <sz val="18"/>
        <rFont val="方正仿宋简体"/>
        <charset val="134"/>
      </rPr>
      <t>万元及配套设施</t>
    </r>
    <r>
      <rPr>
        <sz val="18"/>
        <rFont val="Times New Roman"/>
        <charset val="134"/>
      </rPr>
      <t>30</t>
    </r>
    <r>
      <rPr>
        <sz val="18"/>
        <rFont val="方正仿宋简体"/>
        <charset val="134"/>
      </rPr>
      <t>万元。</t>
    </r>
  </si>
  <si>
    <r>
      <rPr>
        <sz val="18"/>
        <rFont val="方正仿宋简体"/>
        <charset val="0"/>
      </rPr>
      <t>沟沿村</t>
    </r>
  </si>
  <si>
    <r>
      <rPr>
        <sz val="18"/>
        <color rgb="FF000000"/>
        <rFont val="方正仿宋简体"/>
        <charset val="0"/>
      </rPr>
      <t>沟沿村</t>
    </r>
    <r>
      <rPr>
        <sz val="18"/>
        <color rgb="FF000000"/>
        <rFont val="Times New Roman"/>
        <charset val="0"/>
      </rPr>
      <t>932</t>
    </r>
    <r>
      <rPr>
        <sz val="18"/>
        <color rgb="FF000000"/>
        <rFont val="方正仿宋简体"/>
        <charset val="0"/>
      </rPr>
      <t>户</t>
    </r>
    <r>
      <rPr>
        <sz val="18"/>
        <color rgb="FF000000"/>
        <rFont val="Times New Roman"/>
        <charset val="0"/>
      </rPr>
      <t>2234</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</si>
  <si>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）数量指标：采购设备</t>
    </r>
    <r>
      <rPr>
        <sz val="18"/>
        <color rgb="FF000000"/>
        <rFont val="Times New Roman"/>
        <charset val="134"/>
      </rPr>
      <t>1</t>
    </r>
    <r>
      <rPr>
        <sz val="18"/>
        <color rgb="FF000000"/>
        <rFont val="方正仿宋简体"/>
        <charset val="134"/>
      </rPr>
      <t>项。</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）数量指标：新建艾草加工厂房</t>
    </r>
    <r>
      <rPr>
        <sz val="18"/>
        <color rgb="FF000000"/>
        <rFont val="Times New Roman"/>
        <charset val="134"/>
      </rPr>
      <t>1000</t>
    </r>
    <r>
      <rPr>
        <sz val="18"/>
        <color rgb="FF000000"/>
        <rFont val="方正书宋_GBK"/>
        <charset val="134"/>
      </rPr>
      <t>㎡</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）质量指标：工程验收合格率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）社会效益指标：受益农户人数</t>
    </r>
    <r>
      <rPr>
        <sz val="18"/>
        <color rgb="FF000000"/>
        <rFont val="Times New Roman"/>
        <charset val="134"/>
      </rPr>
      <t xml:space="preserve">≥1900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r>
      <rPr>
        <sz val="18"/>
        <color rgb="FF000000"/>
        <rFont val="方正书宋_GBK"/>
        <charset val="134"/>
      </rPr>
      <t>㎡</t>
    </r>
  </si>
  <si>
    <r>
      <rPr>
        <sz val="18"/>
        <color rgb="FF000000"/>
        <rFont val="方正仿宋简体"/>
        <charset val="0"/>
      </rPr>
      <t>一是由村集体经营村集体经济收入增加</t>
    </r>
    <r>
      <rPr>
        <sz val="18"/>
        <color rgb="FF000000"/>
        <rFont val="Times New Roman"/>
        <charset val="0"/>
      </rPr>
      <t>3-5</t>
    </r>
    <r>
      <rPr>
        <sz val="18"/>
        <color rgb="FF000000"/>
        <rFont val="方正仿宋简体"/>
        <charset val="0"/>
      </rPr>
      <t>万元。二是为沟沿村及周边农户提供就业机会。三是为周边艾草种植农户提供销售渠道</t>
    </r>
  </si>
  <si>
    <r>
      <rPr>
        <sz val="18"/>
        <color rgb="FF000000"/>
        <rFont val="方正仿宋简体"/>
        <charset val="134"/>
      </rPr>
      <t>形成经营性资产，由沟沿村合作社管护</t>
    </r>
  </si>
  <si>
    <r>
      <rPr>
        <sz val="18"/>
        <rFont val="Times New Roman"/>
        <charset val="0"/>
      </rPr>
      <t>2026</t>
    </r>
    <r>
      <rPr>
        <sz val="18"/>
        <rFont val="方正仿宋简体"/>
        <charset val="0"/>
      </rPr>
      <t>年现代设施农业科技示范园项目</t>
    </r>
  </si>
  <si>
    <r>
      <rPr>
        <sz val="18"/>
        <rFont val="方正仿宋简体"/>
        <charset val="134"/>
      </rPr>
      <t>计划资金总投入</t>
    </r>
    <r>
      <rPr>
        <sz val="18"/>
        <rFont val="Times New Roman"/>
        <charset val="134"/>
      </rPr>
      <t>8690</t>
    </r>
    <r>
      <rPr>
        <sz val="18"/>
        <rFont val="方正仿宋简体"/>
        <charset val="134"/>
      </rPr>
      <t>万元。用于新建</t>
    </r>
    <r>
      <rPr>
        <sz val="18"/>
        <rFont val="Times New Roman"/>
        <charset val="134"/>
      </rPr>
      <t>82</t>
    </r>
    <r>
      <rPr>
        <sz val="18"/>
        <rFont val="方正仿宋简体"/>
        <charset val="134"/>
      </rPr>
      <t>座</t>
    </r>
    <r>
      <rPr>
        <sz val="18"/>
        <rFont val="Times New Roman"/>
        <charset val="134"/>
      </rPr>
      <t>18</t>
    </r>
    <r>
      <rPr>
        <sz val="18"/>
        <rFont val="方正仿宋简体"/>
        <charset val="134"/>
      </rPr>
      <t>米宽夹土蓄热式日光温室、附属设备（分拣中心和冷库）及配套工程。</t>
    </r>
  </si>
  <si>
    <r>
      <rPr>
        <sz val="18"/>
        <color rgb="FF000000"/>
        <rFont val="方正仿宋简体"/>
        <charset val="0"/>
      </rPr>
      <t>沟沿村</t>
    </r>
  </si>
  <si>
    <r>
      <rPr>
        <sz val="18"/>
        <rFont val="方正仿宋简体"/>
        <charset val="134"/>
      </rPr>
      <t>宁夏盐池滩羊产业集团融盐农产品开发有限公司</t>
    </r>
  </si>
  <si>
    <r>
      <rPr>
        <sz val="18"/>
        <color rgb="FF000000"/>
        <rFont val="Times New Roman"/>
        <charset val="0"/>
      </rPr>
      <t>1</t>
    </r>
    <r>
      <rPr>
        <sz val="18"/>
        <color rgb="FF000000"/>
        <rFont val="方正仿宋简体"/>
        <charset val="0"/>
      </rPr>
      <t>、数量指标：新建</t>
    </r>
    <r>
      <rPr>
        <sz val="18"/>
        <color rgb="FF000000"/>
        <rFont val="Times New Roman"/>
        <charset val="0"/>
      </rPr>
      <t>82</t>
    </r>
    <r>
      <rPr>
        <sz val="18"/>
        <color rgb="FF000000"/>
        <rFont val="方正仿宋简体"/>
        <charset val="0"/>
      </rPr>
      <t>座</t>
    </r>
    <r>
      <rPr>
        <sz val="18"/>
        <color rgb="FF000000"/>
        <rFont val="Times New Roman"/>
        <charset val="0"/>
      </rPr>
      <t>18</t>
    </r>
    <r>
      <rPr>
        <sz val="18"/>
        <color rgb="FF000000"/>
        <rFont val="方正仿宋简体"/>
        <charset val="0"/>
      </rPr>
      <t>米宽夹土蓄热式日光温室，总建筑面积</t>
    </r>
    <r>
      <rPr>
        <sz val="18"/>
        <color rgb="FF000000"/>
        <rFont val="Times New Roman"/>
        <charset val="0"/>
      </rPr>
      <t>166662m²</t>
    </r>
    <r>
      <rPr>
        <sz val="18"/>
        <color rgb="FF000000"/>
        <rFont val="方正仿宋简体"/>
        <charset val="0"/>
      </rPr>
      <t>及配套</t>
    </r>
    <r>
      <rPr>
        <sz val="18"/>
        <color rgb="FF000000"/>
        <rFont val="Times New Roman"/>
        <charset val="0"/>
      </rPr>
      <t>82</t>
    </r>
    <r>
      <rPr>
        <sz val="18"/>
        <color rgb="FF000000"/>
        <rFont val="方正仿宋简体"/>
        <charset val="0"/>
      </rPr>
      <t>座耳房，总建筑面积</t>
    </r>
    <r>
      <rPr>
        <sz val="18"/>
        <color rgb="FF000000"/>
        <rFont val="Times New Roman"/>
        <charset val="0"/>
      </rPr>
      <t>984m²</t>
    </r>
    <r>
      <rPr>
        <sz val="18"/>
        <color rgb="FF000000"/>
        <rFont val="方正仿宋简体"/>
        <charset val="0"/>
      </rPr>
      <t>；</t>
    </r>
    <r>
      <rPr>
        <sz val="18"/>
        <color rgb="FF000000"/>
        <rFont val="Times New Roman"/>
        <charset val="0"/>
      </rPr>
      <t>2</t>
    </r>
    <r>
      <rPr>
        <sz val="18"/>
        <color rgb="FF000000"/>
        <rFont val="方正仿宋简体"/>
        <charset val="0"/>
      </rPr>
      <t>、质量指标：工程验收合格率</t>
    </r>
    <r>
      <rPr>
        <sz val="18"/>
        <color rgb="FF000000"/>
        <rFont val="Times New Roman"/>
        <charset val="0"/>
      </rPr>
      <t>100%                                                       
3</t>
    </r>
    <r>
      <rPr>
        <sz val="18"/>
        <color rgb="FF000000"/>
        <rFont val="方正仿宋简体"/>
        <charset val="0"/>
      </rPr>
      <t>、社会效益指标：受益农户人数</t>
    </r>
    <r>
      <rPr>
        <sz val="18"/>
        <color rgb="FF000000"/>
        <rFont val="Times New Roman"/>
        <charset val="0"/>
      </rPr>
      <t>≥150</t>
    </r>
    <r>
      <rPr>
        <sz val="18"/>
        <color rgb="FF000000"/>
        <rFont val="方正仿宋简体"/>
        <charset val="0"/>
      </rPr>
      <t>。</t>
    </r>
    <r>
      <rPr>
        <sz val="18"/>
        <color rgb="FF000000"/>
        <rFont val="Times New Roman"/>
        <charset val="0"/>
      </rPr>
      <t>4</t>
    </r>
    <r>
      <rPr>
        <sz val="18"/>
        <color rgb="FF000000"/>
        <rFont val="方正仿宋简体"/>
        <charset val="0"/>
      </rPr>
      <t>、满意度指标：受益群众满意度：</t>
    </r>
    <r>
      <rPr>
        <sz val="18"/>
        <color rgb="FF000000"/>
        <rFont val="Times New Roman"/>
        <charset val="0"/>
      </rPr>
      <t>≥95%</t>
    </r>
    <r>
      <rPr>
        <sz val="18"/>
        <color rgb="FF000000"/>
        <rFont val="方正书宋_GBK"/>
        <charset val="0"/>
      </rPr>
      <t>㎡</t>
    </r>
  </si>
  <si>
    <r>
      <rPr>
        <sz val="18"/>
        <color rgb="FF000000"/>
        <rFont val="Times New Roman"/>
        <charset val="0"/>
      </rPr>
      <t>1</t>
    </r>
    <r>
      <rPr>
        <sz val="18"/>
        <color rgb="FF000000"/>
        <rFont val="方正仿宋简体"/>
        <charset val="0"/>
      </rPr>
      <t>、订单农业保障。企业与合作社、农户签订种植订单，保障农产品稳定销售，化解市场风险。</t>
    </r>
    <r>
      <rPr>
        <sz val="18"/>
        <color rgb="FF000000"/>
        <rFont val="Times New Roman"/>
        <charset val="0"/>
      </rPr>
      <t xml:space="preserve">
2</t>
    </r>
    <r>
      <rPr>
        <sz val="18"/>
        <color rgb="FF000000"/>
        <rFont val="方正仿宋简体"/>
        <charset val="0"/>
      </rPr>
      <t>、就业增收带动。优先吸纳本地农户，按日结算工资，创造季节性与长期性岗位，拓宽农户收入来源，实现</t>
    </r>
    <r>
      <rPr>
        <sz val="18"/>
        <color rgb="FF000000"/>
        <rFont val="Times New Roman"/>
        <charset val="0"/>
      </rPr>
      <t>“</t>
    </r>
    <r>
      <rPr>
        <sz val="18"/>
        <color rgb="FF000000"/>
        <rFont val="方正仿宋简体"/>
        <charset val="0"/>
      </rPr>
      <t>家门口</t>
    </r>
    <r>
      <rPr>
        <sz val="18"/>
        <color rgb="FF000000"/>
        <rFont val="Times New Roman"/>
        <charset val="0"/>
      </rPr>
      <t>”</t>
    </r>
    <r>
      <rPr>
        <sz val="18"/>
        <color rgb="FF000000"/>
        <rFont val="方正仿宋简体"/>
        <charset val="0"/>
      </rPr>
      <t>就业增收，预计带动农户均年增收</t>
    </r>
    <r>
      <rPr>
        <sz val="18"/>
        <color rgb="FF000000"/>
        <rFont val="Times New Roman"/>
        <charset val="0"/>
      </rPr>
      <t>2</t>
    </r>
    <r>
      <rPr>
        <sz val="18"/>
        <color rgb="FF000000"/>
        <rFont val="方正仿宋简体"/>
        <charset val="0"/>
      </rPr>
      <t>万元。</t>
    </r>
    <r>
      <rPr>
        <sz val="18"/>
        <color rgb="FF000000"/>
        <rFont val="Times New Roman"/>
        <charset val="0"/>
      </rPr>
      <t xml:space="preserve">
3</t>
    </r>
    <r>
      <rPr>
        <sz val="18"/>
        <color rgb="FF000000"/>
        <rFont val="方正仿宋简体"/>
        <charset val="0"/>
      </rPr>
      <t>、利益共享机制。构建多元收益分配体系，推动各方共享产业发展红利。</t>
    </r>
  </si>
  <si>
    <r>
      <rPr>
        <sz val="18"/>
        <color rgb="FF000000"/>
        <rFont val="方正仿宋简体"/>
        <charset val="0"/>
      </rPr>
      <t>形成经营性资产，由宁夏盐池滩羊产业集团融盐农产品开发有限公司管护。</t>
    </r>
  </si>
  <si>
    <r>
      <rPr>
        <sz val="18"/>
        <rFont val="Times New Roman"/>
        <charset val="0"/>
      </rPr>
      <t>2026</t>
    </r>
    <r>
      <rPr>
        <sz val="18"/>
        <rFont val="方正仿宋简体"/>
        <charset val="0"/>
      </rPr>
      <t>年王乐井乡官滩村年芦笋生产车间建设项目</t>
    </r>
  </si>
  <si>
    <r>
      <rPr>
        <sz val="18"/>
        <rFont val="方正仿宋简体"/>
        <charset val="134"/>
      </rPr>
      <t>计划资金总投入</t>
    </r>
    <r>
      <rPr>
        <sz val="18"/>
        <rFont val="Times New Roman"/>
        <charset val="134"/>
      </rPr>
      <t>245</t>
    </r>
    <r>
      <rPr>
        <sz val="18"/>
        <rFont val="方正仿宋简体"/>
        <charset val="134"/>
      </rPr>
      <t>万元。用于在官滩村新建冷库</t>
    </r>
    <r>
      <rPr>
        <sz val="18"/>
        <rFont val="Times New Roman"/>
        <charset val="134"/>
      </rPr>
      <t>240</t>
    </r>
    <r>
      <rPr>
        <sz val="18"/>
        <rFont val="方正仿宋简体"/>
        <charset val="134"/>
      </rPr>
      <t>吨（保鲜库）</t>
    </r>
    <r>
      <rPr>
        <sz val="18"/>
        <rFont val="Times New Roman"/>
        <charset val="134"/>
      </rPr>
      <t>1</t>
    </r>
    <r>
      <rPr>
        <sz val="18"/>
        <rFont val="方正仿宋简体"/>
        <charset val="134"/>
      </rPr>
      <t>座，配套</t>
    </r>
    <r>
      <rPr>
        <sz val="18"/>
        <rFont val="Times New Roman"/>
        <charset val="134"/>
      </rPr>
      <t>400KVA</t>
    </r>
    <r>
      <rPr>
        <sz val="18"/>
        <rFont val="方正仿宋简体"/>
        <charset val="134"/>
      </rPr>
      <t>箱变</t>
    </r>
    <r>
      <rPr>
        <sz val="18"/>
        <rFont val="Times New Roman"/>
        <charset val="134"/>
      </rPr>
      <t>1</t>
    </r>
    <r>
      <rPr>
        <sz val="18"/>
        <rFont val="方正仿宋简体"/>
        <charset val="134"/>
      </rPr>
      <t>座（含电缆），场地平整、硬化等基础设施建设。</t>
    </r>
  </si>
  <si>
    <r>
      <rPr>
        <sz val="18"/>
        <rFont val="方正仿宋简体"/>
        <charset val="0"/>
      </rPr>
      <t>官滩村</t>
    </r>
  </si>
  <si>
    <r>
      <rPr>
        <sz val="18"/>
        <color rgb="FF000000"/>
        <rFont val="方正仿宋简体"/>
        <charset val="0"/>
      </rPr>
      <t>官滩村</t>
    </r>
    <r>
      <rPr>
        <sz val="18"/>
        <color rgb="FF000000"/>
        <rFont val="Times New Roman"/>
        <charset val="0"/>
      </rPr>
      <t>144</t>
    </r>
    <r>
      <rPr>
        <sz val="18"/>
        <color rgb="FF000000"/>
        <rFont val="方正仿宋简体"/>
        <charset val="0"/>
      </rPr>
      <t>户</t>
    </r>
    <r>
      <rPr>
        <sz val="18"/>
        <color rgb="FF000000"/>
        <rFont val="Times New Roman"/>
        <charset val="0"/>
      </rPr>
      <t xml:space="preserve"> 320</t>
    </r>
    <r>
      <rPr>
        <sz val="18"/>
        <color rgb="FF000000"/>
        <rFont val="方正仿宋简体"/>
        <charset val="0"/>
      </rPr>
      <t>人</t>
    </r>
  </si>
  <si>
    <r>
      <rPr>
        <sz val="18"/>
        <color rgb="FF000000"/>
        <rFont val="Times New Roman"/>
        <charset val="134"/>
      </rPr>
      <t>1</t>
    </r>
    <r>
      <rPr>
        <sz val="18"/>
        <color rgb="FF000000"/>
        <rFont val="方正仿宋简体"/>
        <charset val="134"/>
      </rPr>
      <t>、新建冷库</t>
    </r>
    <r>
      <rPr>
        <sz val="18"/>
        <color rgb="FF000000"/>
        <rFont val="Times New Roman"/>
        <charset val="134"/>
      </rPr>
      <t>240</t>
    </r>
    <r>
      <rPr>
        <sz val="18"/>
        <color rgb="FF000000"/>
        <rFont val="方正仿宋简体"/>
        <charset val="134"/>
      </rPr>
      <t>吨（保鲜库）</t>
    </r>
    <r>
      <rPr>
        <sz val="18"/>
        <color rgb="FF000000"/>
        <rFont val="Times New Roman"/>
        <charset val="134"/>
      </rPr>
      <t>1</t>
    </r>
    <r>
      <rPr>
        <sz val="18"/>
        <color rgb="FF000000"/>
        <rFont val="方正仿宋简体"/>
        <charset val="134"/>
      </rPr>
      <t>座，配套</t>
    </r>
    <r>
      <rPr>
        <sz val="18"/>
        <color rgb="FF000000"/>
        <rFont val="Times New Roman"/>
        <charset val="134"/>
      </rPr>
      <t>400KVA</t>
    </r>
    <r>
      <rPr>
        <sz val="18"/>
        <color rgb="FF000000"/>
        <rFont val="方正仿宋简体"/>
        <charset val="134"/>
      </rPr>
      <t>箱变</t>
    </r>
    <r>
      <rPr>
        <sz val="18"/>
        <color rgb="FF000000"/>
        <rFont val="Times New Roman"/>
        <charset val="134"/>
      </rPr>
      <t>1</t>
    </r>
    <r>
      <rPr>
        <sz val="18"/>
        <color rgb="FF000000"/>
        <rFont val="方正仿宋简体"/>
        <charset val="134"/>
      </rPr>
      <t>座（含电缆），场地平整、硬化等基础设施建设。</t>
    </r>
    <r>
      <rPr>
        <sz val="18"/>
        <color rgb="FF000000"/>
        <rFont val="Times New Roman"/>
        <charset val="134"/>
      </rPr>
      <t>2</t>
    </r>
    <r>
      <rPr>
        <sz val="18"/>
        <color rgb="FF000000"/>
        <rFont val="方正仿宋简体"/>
        <charset val="134"/>
      </rPr>
      <t>、计划投入资金</t>
    </r>
    <r>
      <rPr>
        <sz val="18"/>
        <color rgb="FF000000"/>
        <rFont val="Times New Roman"/>
        <charset val="134"/>
      </rPr>
      <t>245</t>
    </r>
    <r>
      <rPr>
        <sz val="18"/>
        <color rgb="FF000000"/>
        <rFont val="方正仿宋简体"/>
        <charset val="134"/>
      </rPr>
      <t>万元；</t>
    </r>
    <r>
      <rPr>
        <sz val="18"/>
        <color rgb="FF000000"/>
        <rFont val="Times New Roman"/>
        <charset val="134"/>
      </rPr>
      <t xml:space="preserve">
3</t>
    </r>
    <r>
      <rPr>
        <sz val="18"/>
        <color rgb="FF000000"/>
        <rFont val="方正仿宋简体"/>
        <charset val="134"/>
      </rPr>
      <t>、资金投入及时率：</t>
    </r>
    <r>
      <rPr>
        <sz val="18"/>
        <color rgb="FF000000"/>
        <rFont val="Times New Roman"/>
        <charset val="134"/>
      </rPr>
      <t>100%
4</t>
    </r>
    <r>
      <rPr>
        <sz val="18"/>
        <color rgb="FF000000"/>
        <rFont val="方正仿宋简体"/>
        <charset val="134"/>
      </rPr>
      <t>、受益人口满意度：</t>
    </r>
    <r>
      <rPr>
        <sz val="18"/>
        <color rgb="FF000000"/>
        <rFont val="Times New Roman"/>
        <charset val="134"/>
      </rPr>
      <t>≥90%</t>
    </r>
  </si>
  <si>
    <r>
      <rPr>
        <sz val="18"/>
        <color rgb="FF000000"/>
        <rFont val="方正仿宋简体"/>
        <charset val="0"/>
      </rPr>
      <t>通过实施该项目，降低气候原因带来的损失；一方面提供公益性服务，降低农户生产成本，另一方面提供收费烘干服务，为村集体增收；开展技能培训，提升农户生产技能。</t>
    </r>
  </si>
  <si>
    <r>
      <rPr>
        <sz val="18"/>
        <color rgb="FF000000"/>
        <rFont val="方正仿宋简体"/>
        <charset val="0"/>
      </rPr>
      <t>形成经营性资产，由官滩村合作社管护</t>
    </r>
  </si>
  <si>
    <r>
      <rPr>
        <sz val="18"/>
        <rFont val="Times New Roman"/>
        <charset val="0"/>
      </rPr>
      <t>2026</t>
    </r>
    <r>
      <rPr>
        <sz val="18"/>
        <rFont val="方正仿宋简体"/>
        <charset val="0"/>
      </rPr>
      <t>年冯记沟乡艾草种植及加工厂建设项目（闽宁）</t>
    </r>
  </si>
  <si>
    <r>
      <rPr>
        <sz val="18"/>
        <color rgb="FF000000"/>
        <rFont val="方正仿宋简体"/>
        <charset val="0"/>
      </rPr>
      <t>计划资金总投入</t>
    </r>
    <r>
      <rPr>
        <sz val="18"/>
        <color rgb="FF000000"/>
        <rFont val="Times New Roman"/>
        <charset val="0"/>
      </rPr>
      <t>610</t>
    </r>
    <r>
      <rPr>
        <sz val="18"/>
        <color rgb="FF000000"/>
        <rFont val="方正仿宋简体"/>
        <charset val="0"/>
      </rPr>
      <t>万元。用于种植艾草</t>
    </r>
    <r>
      <rPr>
        <sz val="18"/>
        <color rgb="FF000000"/>
        <rFont val="Times New Roman"/>
        <charset val="0"/>
      </rPr>
      <t>15000</t>
    </r>
    <r>
      <rPr>
        <sz val="18"/>
        <color rgb="FF000000"/>
        <rFont val="方正仿宋简体"/>
        <charset val="0"/>
      </rPr>
      <t>亩（部分由企业投资种植），建设艾绒初加工厂</t>
    </r>
    <r>
      <rPr>
        <sz val="18"/>
        <color rgb="FF000000"/>
        <rFont val="Times New Roman"/>
        <charset val="0"/>
      </rPr>
      <t>1</t>
    </r>
    <r>
      <rPr>
        <sz val="18"/>
        <color rgb="FF000000"/>
        <rFont val="方正仿宋简体"/>
        <charset val="0"/>
      </rPr>
      <t>处，配套艾草生产线</t>
    </r>
    <r>
      <rPr>
        <sz val="18"/>
        <color rgb="FF000000"/>
        <rFont val="Times New Roman"/>
        <charset val="0"/>
      </rPr>
      <t>3</t>
    </r>
    <r>
      <rPr>
        <sz val="18"/>
        <color rgb="FF000000"/>
        <rFont val="方正仿宋简体"/>
        <charset val="0"/>
      </rPr>
      <t>条、打绒车间、储藏库及室外给水、给电设施等。</t>
    </r>
  </si>
  <si>
    <r>
      <rPr>
        <sz val="18"/>
        <color rgb="FF000000"/>
        <rFont val="方正仿宋简体"/>
        <charset val="0"/>
      </rPr>
      <t>冯记沟村</t>
    </r>
    <r>
      <rPr>
        <sz val="18"/>
        <color rgb="FF000000"/>
        <rFont val="Times New Roman"/>
        <charset val="0"/>
      </rPr>
      <t>132</t>
    </r>
    <r>
      <rPr>
        <sz val="18"/>
        <color rgb="FF000000"/>
        <rFont val="方正仿宋简体"/>
        <charset val="0"/>
      </rPr>
      <t>户</t>
    </r>
    <r>
      <rPr>
        <sz val="18"/>
        <color rgb="FF000000"/>
        <rFont val="Times New Roman"/>
        <charset val="0"/>
      </rPr>
      <t>406</t>
    </r>
    <r>
      <rPr>
        <sz val="18"/>
        <color rgb="FF000000"/>
        <rFont val="方正仿宋简体"/>
        <charset val="0"/>
      </rPr>
      <t>人</t>
    </r>
  </si>
  <si>
    <r>
      <rPr>
        <sz val="18"/>
        <color rgb="FF000000"/>
        <rFont val="Times New Roman"/>
        <charset val="134"/>
      </rPr>
      <t>1</t>
    </r>
    <r>
      <rPr>
        <sz val="18"/>
        <color rgb="FF000000"/>
        <rFont val="方正仿宋简体"/>
        <charset val="134"/>
      </rPr>
      <t>、工程验收合格率：</t>
    </r>
    <r>
      <rPr>
        <sz val="18"/>
        <color rgb="FF000000"/>
        <rFont val="Times New Roman"/>
        <charset val="134"/>
      </rPr>
      <t>≥100%</t>
    </r>
    <r>
      <rPr>
        <sz val="18"/>
        <color rgb="FF000000"/>
        <rFont val="方正仿宋简体"/>
        <charset val="134"/>
      </rPr>
      <t>；</t>
    </r>
    <r>
      <rPr>
        <sz val="18"/>
        <color rgb="FF000000"/>
        <rFont val="Times New Roman"/>
        <charset val="134"/>
      </rPr>
      <t xml:space="preserve">
2</t>
    </r>
    <r>
      <rPr>
        <sz val="18"/>
        <color rgb="FF000000"/>
        <rFont val="方正仿宋简体"/>
        <charset val="134"/>
      </rPr>
      <t>、项目按时完工率：</t>
    </r>
    <r>
      <rPr>
        <sz val="18"/>
        <color rgb="FF000000"/>
        <rFont val="Times New Roman"/>
        <charset val="134"/>
      </rPr>
      <t>≥100%</t>
    </r>
    <r>
      <rPr>
        <sz val="18"/>
        <color rgb="FF000000"/>
        <rFont val="方正仿宋简体"/>
        <charset val="134"/>
      </rPr>
      <t>；</t>
    </r>
    <r>
      <rPr>
        <sz val="18"/>
        <color rgb="FF000000"/>
        <rFont val="Times New Roman"/>
        <charset val="134"/>
      </rPr>
      <t xml:space="preserve">
3</t>
    </r>
    <r>
      <rPr>
        <sz val="18"/>
        <color rgb="FF000000"/>
        <rFont val="方正仿宋简体"/>
        <charset val="134"/>
      </rPr>
      <t>、带动增加脱贫人口和监测对象收入：</t>
    </r>
    <r>
      <rPr>
        <sz val="18"/>
        <color rgb="FF000000"/>
        <rFont val="Times New Roman"/>
        <charset val="134"/>
      </rPr>
      <t>≥2</t>
    </r>
    <r>
      <rPr>
        <sz val="18"/>
        <color rgb="FF000000"/>
        <rFont val="方正仿宋简体"/>
        <charset val="134"/>
      </rPr>
      <t>万元；</t>
    </r>
    <r>
      <rPr>
        <sz val="18"/>
        <color rgb="FF000000"/>
        <rFont val="Times New Roman"/>
        <charset val="134"/>
      </rPr>
      <t xml:space="preserve">
4</t>
    </r>
    <r>
      <rPr>
        <sz val="18"/>
        <color rgb="FF000000"/>
        <rFont val="方正仿宋简体"/>
        <charset val="134"/>
      </rPr>
      <t>、扩大加工流通产业规模，推进加工流通业高质量发展；</t>
    </r>
    <r>
      <rPr>
        <sz val="18"/>
        <color rgb="FF000000"/>
        <rFont val="Times New Roman"/>
        <charset val="134"/>
      </rPr>
      <t xml:space="preserve">
5</t>
    </r>
    <r>
      <rPr>
        <sz val="18"/>
        <color rgb="FF000000"/>
        <rFont val="方正仿宋简体"/>
        <charset val="134"/>
      </rPr>
      <t>、受益农户满意度：</t>
    </r>
    <r>
      <rPr>
        <sz val="18"/>
        <color rgb="FF000000"/>
        <rFont val="Times New Roman"/>
        <charset val="134"/>
      </rPr>
      <t>≥99%</t>
    </r>
    <r>
      <rPr>
        <sz val="18"/>
        <color rgb="FF000000"/>
        <rFont val="方正仿宋简体"/>
        <charset val="134"/>
      </rPr>
      <t>。</t>
    </r>
  </si>
  <si>
    <r>
      <rPr>
        <sz val="18"/>
        <color rgb="FF000000"/>
        <rFont val="方正仿宋简体"/>
        <charset val="0"/>
      </rPr>
      <t>依托闽宁协作优势，项目通过艾草种植吸纳农户务工、加工厂建设提供就业岗位，构建</t>
    </r>
    <r>
      <rPr>
        <sz val="18"/>
        <color rgb="FF000000"/>
        <rFont val="Times New Roman"/>
        <charset val="0"/>
      </rPr>
      <t xml:space="preserve"> “</t>
    </r>
    <r>
      <rPr>
        <sz val="18"/>
        <color rgb="FF000000"/>
        <rFont val="方正仿宋简体"/>
        <charset val="0"/>
      </rPr>
      <t>种植增收</t>
    </r>
    <r>
      <rPr>
        <sz val="18"/>
        <color rgb="FF000000"/>
        <rFont val="Times New Roman"/>
        <charset val="0"/>
      </rPr>
      <t xml:space="preserve"> + </t>
    </r>
    <r>
      <rPr>
        <sz val="18"/>
        <color rgb="FF000000"/>
        <rFont val="方正仿宋简体"/>
        <charset val="0"/>
      </rPr>
      <t>加工就业</t>
    </r>
    <r>
      <rPr>
        <sz val="18"/>
        <color rgb="FF000000"/>
        <rFont val="Times New Roman"/>
        <charset val="0"/>
      </rPr>
      <t xml:space="preserve"> + </t>
    </r>
    <r>
      <rPr>
        <sz val="18"/>
        <color rgb="FF000000"/>
        <rFont val="方正仿宋简体"/>
        <charset val="0"/>
      </rPr>
      <t>产业辐射</t>
    </r>
    <r>
      <rPr>
        <sz val="18"/>
        <color rgb="FF000000"/>
        <rFont val="Times New Roman"/>
        <charset val="0"/>
      </rPr>
      <t xml:space="preserve">” </t>
    </r>
    <r>
      <rPr>
        <sz val="18"/>
        <color rgb="FF000000"/>
        <rFont val="方正仿宋简体"/>
        <charset val="0"/>
      </rPr>
      <t>联农带农机制，带动冯记沟乡农户共享产业发展红利。</t>
    </r>
  </si>
  <si>
    <r>
      <rPr>
        <sz val="18"/>
        <color rgb="FF000000"/>
        <rFont val="方正仿宋简体"/>
        <charset val="0"/>
      </rPr>
      <t>形成经营性资产，由冯记沟村合作社管护</t>
    </r>
  </si>
  <si>
    <r>
      <rPr>
        <sz val="18"/>
        <color rgb="FF000000"/>
        <rFont val="方正仿宋简体"/>
        <charset val="134"/>
      </rPr>
      <t>其中</t>
    </r>
    <r>
      <rPr>
        <sz val="18"/>
        <color rgb="FF000000"/>
        <rFont val="Times New Roman"/>
        <charset val="134"/>
      </rPr>
      <t>1%</t>
    </r>
    <r>
      <rPr>
        <sz val="18"/>
        <color rgb="FF000000"/>
        <rFont val="方正仿宋简体"/>
        <charset val="134"/>
      </rPr>
      <t>的闽宁资金用于项目前期费用支付</t>
    </r>
  </si>
  <si>
    <r>
      <rPr>
        <sz val="18"/>
        <rFont val="Times New Roman"/>
        <charset val="0"/>
      </rPr>
      <t>2026</t>
    </r>
    <r>
      <rPr>
        <sz val="18"/>
        <rFont val="方正仿宋简体"/>
        <charset val="0"/>
      </rPr>
      <t>年麻黄山乡现代旱作农业高质量发展核心产业示范基地项目（闽宁）</t>
    </r>
  </si>
  <si>
    <r>
      <rPr>
        <sz val="18"/>
        <rFont val="方正仿宋简体"/>
        <charset val="134"/>
      </rPr>
      <t>计划资金总投入</t>
    </r>
    <r>
      <rPr>
        <sz val="18"/>
        <rFont val="Times New Roman"/>
        <charset val="134"/>
      </rPr>
      <t>550</t>
    </r>
    <r>
      <rPr>
        <sz val="18"/>
        <rFont val="方正仿宋简体"/>
        <charset val="134"/>
      </rPr>
      <t>万元。用于、改造杂粮制种繁育基地：建设</t>
    </r>
    <r>
      <rPr>
        <sz val="18"/>
        <rFont val="Times New Roman"/>
        <charset val="134"/>
      </rPr>
      <t>500</t>
    </r>
    <r>
      <rPr>
        <sz val="18"/>
        <rFont val="方正仿宋简体"/>
        <charset val="134"/>
      </rPr>
      <t>亩杂粮节水灌溉地配套相关设施；建设现代化杂粮制种防虫拱棚</t>
    </r>
    <r>
      <rPr>
        <sz val="18"/>
        <rFont val="Times New Roman"/>
        <charset val="134"/>
      </rPr>
      <t>50</t>
    </r>
    <r>
      <rPr>
        <sz val="18"/>
        <rFont val="方正仿宋简体"/>
        <charset val="134"/>
      </rPr>
      <t>座。</t>
    </r>
    <r>
      <rPr>
        <sz val="18"/>
        <rFont val="Times New Roman"/>
        <charset val="134"/>
      </rPr>
      <t>2</t>
    </r>
    <r>
      <rPr>
        <sz val="18"/>
        <rFont val="方正仿宋简体"/>
        <charset val="134"/>
      </rPr>
      <t>、改造杂粮加工车间及新建粮食烘干塔</t>
    </r>
    <r>
      <rPr>
        <sz val="18"/>
        <rFont val="Times New Roman"/>
        <charset val="134"/>
      </rPr>
      <t>1</t>
    </r>
    <r>
      <rPr>
        <sz val="18"/>
        <rFont val="方正仿宋简体"/>
        <charset val="134"/>
      </rPr>
      <t>处：购置并安装粮食烘干塔</t>
    </r>
    <r>
      <rPr>
        <sz val="18"/>
        <rFont val="Times New Roman"/>
        <charset val="134"/>
      </rPr>
      <t>1</t>
    </r>
    <r>
      <rPr>
        <sz val="18"/>
        <rFont val="方正仿宋简体"/>
        <charset val="134"/>
      </rPr>
      <t>套及配套附属设备，改造杂粮加工车间</t>
    </r>
    <r>
      <rPr>
        <sz val="18"/>
        <rFont val="Times New Roman"/>
        <charset val="134"/>
      </rPr>
      <t>1</t>
    </r>
    <r>
      <rPr>
        <sz val="18"/>
        <rFont val="方正仿宋简体"/>
        <charset val="134"/>
      </rPr>
      <t>处。</t>
    </r>
    <r>
      <rPr>
        <sz val="18"/>
        <rFont val="Times New Roman"/>
        <charset val="134"/>
      </rPr>
      <t>3</t>
    </r>
    <r>
      <rPr>
        <sz val="18"/>
        <rFont val="方正仿宋简体"/>
        <charset val="134"/>
      </rPr>
      <t>、改造现代寒旱农业科技孵化园</t>
    </r>
    <r>
      <rPr>
        <sz val="18"/>
        <rFont val="Times New Roman"/>
        <charset val="134"/>
      </rPr>
      <t>1</t>
    </r>
    <r>
      <rPr>
        <sz val="18"/>
        <rFont val="方正仿宋简体"/>
        <charset val="134"/>
      </rPr>
      <t>处。</t>
    </r>
    <r>
      <rPr>
        <sz val="18"/>
        <rFont val="Times New Roman"/>
        <charset val="134"/>
      </rPr>
      <t>4</t>
    </r>
    <r>
      <rPr>
        <sz val="18"/>
        <rFont val="方正仿宋简体"/>
        <charset val="134"/>
      </rPr>
      <t>、购买农机农机等设备。</t>
    </r>
    <r>
      <rPr>
        <sz val="18"/>
        <rFont val="Times New Roman"/>
        <charset val="134"/>
      </rPr>
      <t>5</t>
    </r>
    <r>
      <rPr>
        <sz val="18"/>
        <rFont val="方正仿宋简体"/>
        <charset val="134"/>
      </rPr>
      <t>、流转土地种植艾草</t>
    </r>
    <r>
      <rPr>
        <sz val="18"/>
        <rFont val="Times New Roman"/>
        <charset val="134"/>
      </rPr>
      <t>500</t>
    </r>
    <r>
      <rPr>
        <sz val="18"/>
        <rFont val="方正仿宋简体"/>
        <charset val="134"/>
      </rPr>
      <t>亩。</t>
    </r>
  </si>
  <si>
    <r>
      <rPr>
        <sz val="18"/>
        <rFont val="方正仿宋简体"/>
        <charset val="134"/>
      </rPr>
      <t>麻黄山村、黄羊岭村</t>
    </r>
  </si>
  <si>
    <r>
      <rPr>
        <sz val="18"/>
        <color rgb="FF000000"/>
        <rFont val="方正仿宋简体"/>
        <charset val="0"/>
      </rPr>
      <t>麻黄山村</t>
    </r>
    <r>
      <rPr>
        <sz val="18"/>
        <color rgb="FF000000"/>
        <rFont val="Times New Roman"/>
        <charset val="0"/>
      </rPr>
      <t>20</t>
    </r>
    <r>
      <rPr>
        <sz val="18"/>
        <color rgb="FF000000"/>
        <rFont val="方正仿宋简体"/>
        <charset val="0"/>
      </rPr>
      <t>户</t>
    </r>
    <r>
      <rPr>
        <sz val="18"/>
        <color rgb="FF000000"/>
        <rFont val="Times New Roman"/>
        <charset val="0"/>
      </rPr>
      <t>40</t>
    </r>
    <r>
      <rPr>
        <sz val="18"/>
        <color rgb="FF000000"/>
        <rFont val="方正仿宋简体"/>
        <charset val="0"/>
      </rPr>
      <t>人，黄羊岭村</t>
    </r>
    <r>
      <rPr>
        <sz val="18"/>
        <color rgb="FF000000"/>
        <rFont val="Times New Roman"/>
        <charset val="0"/>
      </rPr>
      <t>20</t>
    </r>
    <r>
      <rPr>
        <sz val="18"/>
        <color rgb="FF000000"/>
        <rFont val="方正仿宋简体"/>
        <charset val="0"/>
      </rPr>
      <t>户</t>
    </r>
    <r>
      <rPr>
        <sz val="18"/>
        <color rgb="FF000000"/>
        <rFont val="Times New Roman"/>
        <charset val="0"/>
      </rPr>
      <t>40</t>
    </r>
    <r>
      <rPr>
        <sz val="18"/>
        <color rgb="FF000000"/>
        <rFont val="方正仿宋简体"/>
        <charset val="0"/>
      </rPr>
      <t>人</t>
    </r>
  </si>
  <si>
    <r>
      <rPr>
        <sz val="18"/>
        <color rgb="FF000000"/>
        <rFont val="方正仿宋简体"/>
        <charset val="0"/>
      </rPr>
      <t>（</t>
    </r>
    <r>
      <rPr>
        <sz val="18"/>
        <color rgb="FF000000"/>
        <rFont val="Times New Roman"/>
        <charset val="0"/>
      </rPr>
      <t>1</t>
    </r>
    <r>
      <rPr>
        <sz val="18"/>
        <color rgb="FF000000"/>
        <rFont val="方正仿宋简体"/>
        <charset val="0"/>
      </rPr>
      <t>）数量指标：建设</t>
    </r>
    <r>
      <rPr>
        <sz val="18"/>
        <color rgb="FF000000"/>
        <rFont val="Times New Roman"/>
        <charset val="0"/>
      </rPr>
      <t>500</t>
    </r>
    <r>
      <rPr>
        <sz val="18"/>
        <color rgb="FF000000"/>
        <rFont val="方正仿宋简体"/>
        <charset val="0"/>
      </rPr>
      <t>亩杂粮节水灌溉地配套相关设施；建设拱棚</t>
    </r>
    <r>
      <rPr>
        <sz val="18"/>
        <color rgb="FF000000"/>
        <rFont val="Times New Roman"/>
        <charset val="0"/>
      </rPr>
      <t>50</t>
    </r>
    <r>
      <rPr>
        <sz val="18"/>
        <color rgb="FF000000"/>
        <rFont val="方正仿宋简体"/>
        <charset val="0"/>
      </rPr>
      <t>座；改造杂粮加工车间及新建粮食烘干塔</t>
    </r>
    <r>
      <rPr>
        <sz val="18"/>
        <color rgb="FF000000"/>
        <rFont val="Times New Roman"/>
        <charset val="0"/>
      </rPr>
      <t>1</t>
    </r>
    <r>
      <rPr>
        <sz val="18"/>
        <color rgb="FF000000"/>
        <rFont val="方正仿宋简体"/>
        <charset val="0"/>
      </rPr>
      <t>处：购置并安装粮食烘干塔</t>
    </r>
    <r>
      <rPr>
        <sz val="18"/>
        <color rgb="FF000000"/>
        <rFont val="Times New Roman"/>
        <charset val="0"/>
      </rPr>
      <t>1</t>
    </r>
    <r>
      <rPr>
        <sz val="18"/>
        <color rgb="FF000000"/>
        <rFont val="方正仿宋简体"/>
        <charset val="0"/>
      </rPr>
      <t>套及配套附属设备，改造杂粮加工车间</t>
    </r>
    <r>
      <rPr>
        <sz val="18"/>
        <color rgb="FF000000"/>
        <rFont val="Times New Roman"/>
        <charset val="0"/>
      </rPr>
      <t>1</t>
    </r>
    <r>
      <rPr>
        <sz val="18"/>
        <color rgb="FF000000"/>
        <rFont val="方正仿宋简体"/>
        <charset val="0"/>
      </rPr>
      <t>处；改造现代寒旱农业科技孵化园</t>
    </r>
    <r>
      <rPr>
        <sz val="18"/>
        <color rgb="FF000000"/>
        <rFont val="Times New Roman"/>
        <charset val="0"/>
      </rPr>
      <t>1</t>
    </r>
    <r>
      <rPr>
        <sz val="18"/>
        <color rgb="FF000000"/>
        <rFont val="方正仿宋简体"/>
        <charset val="0"/>
      </rPr>
      <t>处；流转土地种植艾草</t>
    </r>
    <r>
      <rPr>
        <sz val="18"/>
        <color rgb="FF000000"/>
        <rFont val="Times New Roman"/>
        <charset val="0"/>
      </rPr>
      <t>500</t>
    </r>
    <r>
      <rPr>
        <sz val="18"/>
        <color rgb="FF000000"/>
        <rFont val="方正仿宋简体"/>
        <charset val="0"/>
      </rPr>
      <t>亩；购置完成农机设备；</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）质量指标：验收合格率</t>
    </r>
    <r>
      <rPr>
        <sz val="18"/>
        <color rgb="FF000000"/>
        <rFont val="Times New Roman"/>
        <charset val="0"/>
      </rPr>
      <t>100%</t>
    </r>
    <r>
      <rPr>
        <sz val="18"/>
        <color rgb="FF000000"/>
        <rFont val="方正仿宋简体"/>
        <charset val="0"/>
      </rPr>
      <t>；</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）满意度指标；群众满意度</t>
    </r>
    <r>
      <rPr>
        <sz val="18"/>
        <color rgb="FF000000"/>
        <rFont val="Times New Roman"/>
        <charset val="0"/>
      </rPr>
      <t>≥95%</t>
    </r>
    <r>
      <rPr>
        <sz val="18"/>
        <color rgb="FF000000"/>
        <rFont val="方正仿宋简体"/>
        <charset val="0"/>
      </rPr>
      <t>；</t>
    </r>
  </si>
  <si>
    <r>
      <rPr>
        <sz val="18"/>
        <color rgb="FF000000"/>
        <rFont val="方正仿宋简体"/>
        <charset val="0"/>
      </rPr>
      <t>通过实施该项目，改善农业用地节水灌溉效果；改造加工车间，新建烘干塔等设施，对小杂粮产业提质增量；科技赋能，通过对农户进行技术培训，成长为科技型农民。</t>
    </r>
  </si>
  <si>
    <r>
      <rPr>
        <sz val="18"/>
        <color rgb="FF000000"/>
        <rFont val="方正仿宋简体"/>
        <charset val="0"/>
      </rPr>
      <t>形成经营性资产由麻黄山村、黄羊岭村管护。</t>
    </r>
  </si>
  <si>
    <r>
      <rPr>
        <sz val="18"/>
        <rFont val="方正仿宋简体"/>
        <charset val="0"/>
      </rPr>
      <t>（三）</t>
    </r>
  </si>
  <si>
    <r>
      <rPr>
        <sz val="18"/>
        <rFont val="方正仿宋简体"/>
        <charset val="0"/>
      </rPr>
      <t>产业配套设施</t>
    </r>
  </si>
  <si>
    <r>
      <rPr>
        <sz val="18"/>
        <rFont val="Times New Roman"/>
        <charset val="0"/>
      </rPr>
      <t>2026</t>
    </r>
    <r>
      <rPr>
        <sz val="18"/>
        <rFont val="方正仿宋简体"/>
        <charset val="0"/>
      </rPr>
      <t>年青山乡旺四滩村高效节水首部水源工程建设项目</t>
    </r>
  </si>
  <si>
    <r>
      <rPr>
        <sz val="18"/>
        <rFont val="方正仿宋简体"/>
        <charset val="134"/>
      </rPr>
      <t>计划资金总投入</t>
    </r>
    <r>
      <rPr>
        <sz val="18"/>
        <rFont val="Times New Roman"/>
        <charset val="134"/>
      </rPr>
      <t>1285</t>
    </r>
    <r>
      <rPr>
        <sz val="18"/>
        <rFont val="方正仿宋简体"/>
        <charset val="134"/>
      </rPr>
      <t>万元。用于改造建沉砂池</t>
    </r>
    <r>
      <rPr>
        <sz val="18"/>
        <rFont val="Times New Roman"/>
        <charset val="134"/>
      </rPr>
      <t>1</t>
    </r>
    <r>
      <rPr>
        <sz val="18"/>
        <rFont val="方正仿宋简体"/>
        <charset val="134"/>
      </rPr>
      <t>座；新建引水渠</t>
    </r>
    <r>
      <rPr>
        <sz val="18"/>
        <rFont val="Times New Roman"/>
        <charset val="134"/>
      </rPr>
      <t>2.45km</t>
    </r>
    <r>
      <rPr>
        <sz val="18"/>
        <rFont val="方正仿宋简体"/>
        <charset val="134"/>
      </rPr>
      <t>、</t>
    </r>
    <r>
      <rPr>
        <sz val="18"/>
        <rFont val="Times New Roman"/>
        <charset val="134"/>
      </rPr>
      <t>9.9</t>
    </r>
    <r>
      <rPr>
        <sz val="18"/>
        <rFont val="方正仿宋简体"/>
        <charset val="134"/>
      </rPr>
      <t>万</t>
    </r>
    <r>
      <rPr>
        <sz val="18"/>
        <rFont val="Times New Roman"/>
        <charset val="134"/>
      </rPr>
      <t>m³</t>
    </r>
    <r>
      <rPr>
        <sz val="18"/>
        <rFont val="方正仿宋简体"/>
        <charset val="134"/>
      </rPr>
      <t>蓄水池</t>
    </r>
    <r>
      <rPr>
        <sz val="18"/>
        <rFont val="Times New Roman"/>
        <charset val="134"/>
      </rPr>
      <t>1</t>
    </r>
    <r>
      <rPr>
        <sz val="18"/>
        <rFont val="方正仿宋简体"/>
        <charset val="134"/>
      </rPr>
      <t>座、泵站</t>
    </r>
    <r>
      <rPr>
        <sz val="18"/>
        <rFont val="Times New Roman"/>
        <charset val="134"/>
      </rPr>
      <t>1</t>
    </r>
    <r>
      <rPr>
        <sz val="18"/>
        <rFont val="方正仿宋简体"/>
        <charset val="134"/>
      </rPr>
      <t>座。</t>
    </r>
  </si>
  <si>
    <r>
      <rPr>
        <sz val="18"/>
        <rFont val="方正仿宋简体"/>
        <charset val="0"/>
      </rPr>
      <t>旺四滩村</t>
    </r>
  </si>
  <si>
    <r>
      <rPr>
        <sz val="18"/>
        <color rgb="FF000000"/>
        <rFont val="方正仿宋简体"/>
        <charset val="0"/>
      </rPr>
      <t>旺四滩村</t>
    </r>
    <r>
      <rPr>
        <sz val="18"/>
        <color rgb="FF000000"/>
        <rFont val="Times New Roman"/>
        <charset val="0"/>
      </rPr>
      <t>584</t>
    </r>
    <r>
      <rPr>
        <sz val="18"/>
        <color rgb="FF000000"/>
        <rFont val="方正仿宋简体"/>
        <charset val="0"/>
      </rPr>
      <t>户</t>
    </r>
    <r>
      <rPr>
        <sz val="18"/>
        <color rgb="FF000000"/>
        <rFont val="Times New Roman"/>
        <charset val="0"/>
      </rPr>
      <t>1594</t>
    </r>
    <r>
      <rPr>
        <sz val="18"/>
        <color rgb="FF000000"/>
        <rFont val="方正仿宋简体"/>
        <charset val="0"/>
      </rPr>
      <t>人其中脱贫户</t>
    </r>
    <r>
      <rPr>
        <sz val="18"/>
        <color rgb="FF000000"/>
        <rFont val="Times New Roman"/>
        <charset val="0"/>
      </rPr>
      <t>115</t>
    </r>
    <r>
      <rPr>
        <sz val="18"/>
        <color rgb="FF000000"/>
        <rFont val="方正仿宋简体"/>
        <charset val="0"/>
      </rPr>
      <t>户</t>
    </r>
  </si>
  <si>
    <r>
      <rPr>
        <sz val="18"/>
        <color rgb="FF000000"/>
        <rFont val="Times New Roman"/>
        <charset val="134"/>
      </rPr>
      <t>1</t>
    </r>
    <r>
      <rPr>
        <sz val="18"/>
        <color rgb="FF000000"/>
        <rFont val="方正仿宋简体"/>
        <charset val="134"/>
      </rPr>
      <t>、改造建沉砂池</t>
    </r>
    <r>
      <rPr>
        <sz val="18"/>
        <color rgb="FF000000"/>
        <rFont val="Times New Roman"/>
        <charset val="134"/>
      </rPr>
      <t>1</t>
    </r>
    <r>
      <rPr>
        <sz val="18"/>
        <color rgb="FF000000"/>
        <rFont val="方正仿宋简体"/>
        <charset val="134"/>
      </rPr>
      <t>座；新建引水渠</t>
    </r>
    <r>
      <rPr>
        <sz val="18"/>
        <color rgb="FF000000"/>
        <rFont val="Times New Roman"/>
        <charset val="134"/>
      </rPr>
      <t>2.45km</t>
    </r>
    <r>
      <rPr>
        <sz val="18"/>
        <color rgb="FF000000"/>
        <rFont val="方正仿宋简体"/>
        <charset val="134"/>
      </rPr>
      <t>、</t>
    </r>
    <r>
      <rPr>
        <sz val="18"/>
        <color rgb="FF000000"/>
        <rFont val="Times New Roman"/>
        <charset val="134"/>
      </rPr>
      <t>9.9</t>
    </r>
    <r>
      <rPr>
        <sz val="18"/>
        <color rgb="FF000000"/>
        <rFont val="方正仿宋简体"/>
        <charset val="134"/>
      </rPr>
      <t>万</t>
    </r>
    <r>
      <rPr>
        <sz val="18"/>
        <color rgb="FF000000"/>
        <rFont val="Times New Roman"/>
        <charset val="134"/>
      </rPr>
      <t>m³</t>
    </r>
    <r>
      <rPr>
        <sz val="18"/>
        <color rgb="FF000000"/>
        <rFont val="方正仿宋简体"/>
        <charset val="134"/>
      </rPr>
      <t>蓄水池</t>
    </r>
    <r>
      <rPr>
        <sz val="18"/>
        <color rgb="FF000000"/>
        <rFont val="Times New Roman"/>
        <charset val="134"/>
      </rPr>
      <t>1</t>
    </r>
    <r>
      <rPr>
        <sz val="18"/>
        <color rgb="FF000000"/>
        <rFont val="方正仿宋简体"/>
        <charset val="134"/>
      </rPr>
      <t>座、泵站</t>
    </r>
    <r>
      <rPr>
        <sz val="18"/>
        <color rgb="FF000000"/>
        <rFont val="Times New Roman"/>
        <charset val="134"/>
      </rPr>
      <t>1</t>
    </r>
    <r>
      <rPr>
        <sz val="18"/>
        <color rgb="FF000000"/>
        <rFont val="方正仿宋简体"/>
        <charset val="134"/>
      </rPr>
      <t>座；</t>
    </r>
    <r>
      <rPr>
        <sz val="18"/>
        <color rgb="FF000000"/>
        <rFont val="Times New Roman"/>
        <charset val="134"/>
      </rPr>
      <t xml:space="preserve">
2</t>
    </r>
    <r>
      <rPr>
        <sz val="18"/>
        <color rgb="FF000000"/>
        <rFont val="方正仿宋简体"/>
        <charset val="134"/>
      </rPr>
      <t>、计划投入资金：</t>
    </r>
    <r>
      <rPr>
        <sz val="18"/>
        <color rgb="FF000000"/>
        <rFont val="Times New Roman"/>
        <charset val="134"/>
      </rPr>
      <t>1285</t>
    </r>
    <r>
      <rPr>
        <sz val="18"/>
        <color rgb="FF000000"/>
        <rFont val="方正仿宋简体"/>
        <charset val="134"/>
      </rPr>
      <t>万元；</t>
    </r>
    <r>
      <rPr>
        <sz val="18"/>
        <color rgb="FF000000"/>
        <rFont val="Times New Roman"/>
        <charset val="134"/>
      </rPr>
      <t xml:space="preserve">
3</t>
    </r>
    <r>
      <rPr>
        <sz val="18"/>
        <color rgb="FF000000"/>
        <rFont val="方正仿宋简体"/>
        <charset val="134"/>
      </rPr>
      <t>、项目验收合格率：</t>
    </r>
    <r>
      <rPr>
        <sz val="18"/>
        <color rgb="FF000000"/>
        <rFont val="Times New Roman"/>
        <charset val="134"/>
      </rPr>
      <t>100%
4</t>
    </r>
    <r>
      <rPr>
        <sz val="18"/>
        <color rgb="FF000000"/>
        <rFont val="方正仿宋简体"/>
        <charset val="134"/>
      </rPr>
      <t>、受益农户满意度：</t>
    </r>
    <r>
      <rPr>
        <sz val="18"/>
        <color rgb="FF000000"/>
        <rFont val="Times New Roman"/>
        <charset val="134"/>
      </rPr>
      <t>≥95%</t>
    </r>
  </si>
  <si>
    <r>
      <rPr>
        <sz val="18"/>
        <color rgb="FF000000"/>
        <rFont val="方正仿宋简体"/>
        <charset val="134"/>
      </rPr>
      <t>施工期吸纳本地农户务工增收，建成后设管护岗位聘用村民，保障稳定收入，相关设施改善灌溉条件，降低种植成本，提升产出效益，带动产业发展。</t>
    </r>
  </si>
  <si>
    <r>
      <rPr>
        <sz val="18"/>
        <color rgb="FF000000"/>
        <rFont val="方正仿宋简体"/>
        <charset val="134"/>
      </rPr>
      <t>形成经营性资产，交由旺四滩村合作社管护</t>
    </r>
  </si>
  <si>
    <r>
      <rPr>
        <sz val="18"/>
        <rFont val="Times New Roman"/>
        <charset val="134"/>
      </rPr>
      <t>2026</t>
    </r>
    <r>
      <rPr>
        <sz val="18"/>
        <rFont val="方正仿宋简体"/>
        <charset val="134"/>
      </rPr>
      <t>年高沙窝镇施记圈村水毁田间设施改造维修项目</t>
    </r>
  </si>
  <si>
    <r>
      <rPr>
        <sz val="18"/>
        <rFont val="方正仿宋简体"/>
        <charset val="134"/>
      </rPr>
      <t>计划资金总投入</t>
    </r>
    <r>
      <rPr>
        <sz val="18"/>
        <rFont val="Times New Roman"/>
        <charset val="134"/>
      </rPr>
      <t>324</t>
    </r>
    <r>
      <rPr>
        <sz val="18"/>
        <rFont val="方正仿宋简体"/>
        <charset val="134"/>
      </rPr>
      <t>万元。用于维修</t>
    </r>
    <r>
      <rPr>
        <sz val="18"/>
        <rFont val="Times New Roman"/>
        <charset val="134"/>
      </rPr>
      <t>1286</t>
    </r>
    <r>
      <rPr>
        <sz val="18"/>
        <rFont val="方正仿宋简体"/>
        <charset val="134"/>
      </rPr>
      <t>亩农田灌溉管网及相关配套设施。</t>
    </r>
  </si>
  <si>
    <r>
      <rPr>
        <sz val="18"/>
        <rFont val="方正仿宋简体"/>
        <charset val="134"/>
      </rPr>
      <t>高沙窝镇施记圈村</t>
    </r>
  </si>
  <si>
    <r>
      <rPr>
        <sz val="18"/>
        <color rgb="FF000000"/>
        <rFont val="方正仿宋简体"/>
        <charset val="0"/>
      </rPr>
      <t>施记圈村</t>
    </r>
    <r>
      <rPr>
        <sz val="18"/>
        <color rgb="FF000000"/>
        <rFont val="Times New Roman"/>
        <charset val="0"/>
      </rPr>
      <t>50</t>
    </r>
    <r>
      <rPr>
        <sz val="18"/>
        <color rgb="FF000000"/>
        <rFont val="方正仿宋简体"/>
        <charset val="0"/>
      </rPr>
      <t>户</t>
    </r>
    <r>
      <rPr>
        <sz val="18"/>
        <color rgb="FF000000"/>
        <rFont val="Times New Roman"/>
        <charset val="0"/>
      </rPr>
      <t>100</t>
    </r>
    <r>
      <rPr>
        <sz val="18"/>
        <color rgb="FF000000"/>
        <rFont val="方正仿宋简体"/>
        <charset val="0"/>
      </rPr>
      <t>人其中脱贫户</t>
    </r>
    <r>
      <rPr>
        <sz val="18"/>
        <color rgb="FF000000"/>
        <rFont val="Times New Roman"/>
        <charset val="0"/>
      </rPr>
      <t>20</t>
    </r>
    <r>
      <rPr>
        <sz val="18"/>
        <color rgb="FF000000"/>
        <rFont val="方正仿宋简体"/>
        <charset val="0"/>
      </rPr>
      <t>户</t>
    </r>
  </si>
  <si>
    <r>
      <rPr>
        <sz val="18"/>
        <color rgb="FF000000"/>
        <rFont val="Times New Roman"/>
        <charset val="134"/>
      </rPr>
      <t>1</t>
    </r>
    <r>
      <rPr>
        <sz val="18"/>
        <color rgb="FF000000"/>
        <rFont val="方正仿宋简体"/>
        <charset val="134"/>
      </rPr>
      <t>、维修农田灌溉管网及相关配套设施</t>
    </r>
    <r>
      <rPr>
        <sz val="18"/>
        <color rgb="FF000000"/>
        <rFont val="Times New Roman"/>
        <charset val="134"/>
      </rPr>
      <t>1286</t>
    </r>
    <r>
      <rPr>
        <sz val="18"/>
        <color rgb="FF000000"/>
        <rFont val="方正仿宋简体"/>
        <charset val="134"/>
      </rPr>
      <t>亩；</t>
    </r>
    <r>
      <rPr>
        <sz val="18"/>
        <color rgb="FF000000"/>
        <rFont val="Times New Roman"/>
        <charset val="134"/>
      </rPr>
      <t xml:space="preserve">
2</t>
    </r>
    <r>
      <rPr>
        <sz val="18"/>
        <color rgb="FF000000"/>
        <rFont val="方正仿宋简体"/>
        <charset val="134"/>
      </rPr>
      <t>、计划投入资金</t>
    </r>
    <r>
      <rPr>
        <sz val="18"/>
        <color rgb="FF000000"/>
        <rFont val="Times New Roman"/>
        <charset val="134"/>
      </rPr>
      <t>324</t>
    </r>
    <r>
      <rPr>
        <sz val="18"/>
        <color rgb="FF000000"/>
        <rFont val="方正仿宋简体"/>
        <charset val="134"/>
      </rPr>
      <t>万元；</t>
    </r>
    <r>
      <rPr>
        <sz val="18"/>
        <color rgb="FF000000"/>
        <rFont val="Times New Roman"/>
        <charset val="134"/>
      </rPr>
      <t xml:space="preserve">
3</t>
    </r>
    <r>
      <rPr>
        <sz val="18"/>
        <color rgb="FF000000"/>
        <rFont val="方正仿宋简体"/>
        <charset val="134"/>
      </rPr>
      <t>、资金投入及时率：</t>
    </r>
    <r>
      <rPr>
        <sz val="18"/>
        <color rgb="FF000000"/>
        <rFont val="Times New Roman"/>
        <charset val="134"/>
      </rPr>
      <t>100%
4</t>
    </r>
    <r>
      <rPr>
        <sz val="18"/>
        <color rgb="FF000000"/>
        <rFont val="方正仿宋简体"/>
        <charset val="134"/>
      </rPr>
      <t>、受益人口满意度：</t>
    </r>
    <r>
      <rPr>
        <sz val="18"/>
        <color rgb="FF000000"/>
        <rFont val="Times New Roman"/>
        <charset val="134"/>
      </rPr>
      <t>≥90%</t>
    </r>
  </si>
  <si>
    <r>
      <rPr>
        <sz val="18"/>
        <color rgb="FF000000"/>
        <rFont val="方正仿宋简体"/>
        <charset val="134"/>
      </rPr>
      <t>通过项目实施，显著提升农田抗灾减灾能力与农业用水效率，夯实粮食安全根基，带动农户增收与村集体经济发展，为乡村产业振兴提供支撑。</t>
    </r>
  </si>
  <si>
    <r>
      <rPr>
        <sz val="18"/>
        <color rgb="FF000000"/>
        <rFont val="方正仿宋简体"/>
        <charset val="134"/>
      </rPr>
      <t>形成经营性资产交，由施记圈村合作社管护</t>
    </r>
  </si>
  <si>
    <r>
      <rPr>
        <sz val="18"/>
        <rFont val="Times New Roman"/>
        <charset val="134"/>
      </rPr>
      <t>2026</t>
    </r>
    <r>
      <rPr>
        <sz val="18"/>
        <rFont val="方正仿宋简体"/>
        <charset val="134"/>
      </rPr>
      <t>年高沙窝镇大圪</t>
    </r>
    <r>
      <rPr>
        <sz val="18"/>
        <rFont val="方正书宋_GBK"/>
        <charset val="134"/>
      </rPr>
      <t>垯</t>
    </r>
    <r>
      <rPr>
        <sz val="18"/>
        <rFont val="方正仿宋简体"/>
        <charset val="134"/>
      </rPr>
      <t>村盐碱地改良项目</t>
    </r>
  </si>
  <si>
    <r>
      <rPr>
        <sz val="18"/>
        <rFont val="方正仿宋简体"/>
        <charset val="134"/>
      </rPr>
      <t>计划资金总投入</t>
    </r>
    <r>
      <rPr>
        <sz val="18"/>
        <rFont val="Times New Roman"/>
        <charset val="134"/>
      </rPr>
      <t>200</t>
    </r>
    <r>
      <rPr>
        <sz val="18"/>
        <rFont val="方正仿宋简体"/>
        <charset val="134"/>
      </rPr>
      <t>万元。用于盐碱地改良</t>
    </r>
    <r>
      <rPr>
        <sz val="18"/>
        <rFont val="Times New Roman"/>
        <charset val="134"/>
      </rPr>
      <t>(</t>
    </r>
    <r>
      <rPr>
        <sz val="18"/>
        <rFont val="方正仿宋简体"/>
        <charset val="134"/>
      </rPr>
      <t>化学改良</t>
    </r>
    <r>
      <rPr>
        <sz val="18"/>
        <rFont val="Times New Roman"/>
        <charset val="134"/>
      </rPr>
      <t xml:space="preserve">)3000 </t>
    </r>
    <r>
      <rPr>
        <sz val="18"/>
        <rFont val="方正仿宋简体"/>
        <charset val="134"/>
      </rPr>
      <t>亩</t>
    </r>
    <r>
      <rPr>
        <sz val="18"/>
        <rFont val="Times New Roman"/>
        <charset val="134"/>
      </rPr>
      <t>,</t>
    </r>
    <r>
      <rPr>
        <sz val="18"/>
        <rFont val="方正仿宋简体"/>
        <charset val="134"/>
      </rPr>
      <t>土地平整</t>
    </r>
    <r>
      <rPr>
        <sz val="18"/>
        <rFont val="Times New Roman"/>
        <charset val="134"/>
      </rPr>
      <t xml:space="preserve"> 500 </t>
    </r>
    <r>
      <rPr>
        <sz val="18"/>
        <rFont val="方正仿宋简体"/>
        <charset val="134"/>
      </rPr>
      <t>亩</t>
    </r>
    <r>
      <rPr>
        <sz val="18"/>
        <rFont val="Times New Roman"/>
        <charset val="134"/>
      </rPr>
      <t>,</t>
    </r>
    <r>
      <rPr>
        <sz val="18"/>
        <rFont val="方正仿宋简体"/>
        <charset val="134"/>
      </rPr>
      <t>新建机井</t>
    </r>
    <r>
      <rPr>
        <sz val="18"/>
        <rFont val="Times New Roman"/>
        <charset val="134"/>
      </rPr>
      <t xml:space="preserve"> 4 </t>
    </r>
    <r>
      <rPr>
        <sz val="18"/>
        <rFont val="方正仿宋简体"/>
        <charset val="134"/>
      </rPr>
      <t>座</t>
    </r>
    <r>
      <rPr>
        <sz val="18"/>
        <rFont val="Times New Roman"/>
        <charset val="134"/>
      </rPr>
      <t>,</t>
    </r>
    <r>
      <rPr>
        <sz val="18"/>
        <rFont val="方正仿宋简体"/>
        <charset val="134"/>
      </rPr>
      <t>建设灌溉系统</t>
    </r>
    <r>
      <rPr>
        <sz val="18"/>
        <rFont val="Times New Roman"/>
        <charset val="134"/>
      </rPr>
      <t xml:space="preserve"> 1000 </t>
    </r>
    <r>
      <rPr>
        <sz val="18"/>
        <rFont val="方正仿宋简体"/>
        <charset val="134"/>
      </rPr>
      <t>亩。</t>
    </r>
  </si>
  <si>
    <r>
      <rPr>
        <sz val="18"/>
        <color rgb="FF000000"/>
        <rFont val="Times New Roman"/>
        <charset val="134"/>
      </rPr>
      <t>1</t>
    </r>
    <r>
      <rPr>
        <sz val="18"/>
        <color rgb="FF000000"/>
        <rFont val="方正仿宋简体"/>
        <charset val="134"/>
      </rPr>
      <t>、盐碱地改良</t>
    </r>
    <r>
      <rPr>
        <sz val="18"/>
        <color rgb="FF000000"/>
        <rFont val="Times New Roman"/>
        <charset val="134"/>
      </rPr>
      <t>3000</t>
    </r>
    <r>
      <rPr>
        <sz val="18"/>
        <color rgb="FF000000"/>
        <rFont val="方正仿宋简体"/>
        <charset val="134"/>
      </rPr>
      <t>亩，土地平整</t>
    </r>
    <r>
      <rPr>
        <sz val="18"/>
        <color rgb="FF000000"/>
        <rFont val="Times New Roman"/>
        <charset val="134"/>
      </rPr>
      <t>500</t>
    </r>
    <r>
      <rPr>
        <sz val="18"/>
        <color rgb="FF000000"/>
        <rFont val="方正仿宋简体"/>
        <charset val="134"/>
      </rPr>
      <t>亩等；</t>
    </r>
    <r>
      <rPr>
        <sz val="18"/>
        <color rgb="FF000000"/>
        <rFont val="Times New Roman"/>
        <charset val="134"/>
      </rPr>
      <t xml:space="preserve">
2</t>
    </r>
    <r>
      <rPr>
        <sz val="18"/>
        <color rgb="FF000000"/>
        <rFont val="方正仿宋简体"/>
        <charset val="134"/>
      </rPr>
      <t>、计划投入资金</t>
    </r>
    <r>
      <rPr>
        <sz val="18"/>
        <color rgb="FF000000"/>
        <rFont val="Times New Roman"/>
        <charset val="134"/>
      </rPr>
      <t>200</t>
    </r>
    <r>
      <rPr>
        <sz val="18"/>
        <color rgb="FF000000"/>
        <rFont val="方正仿宋简体"/>
        <charset val="134"/>
      </rPr>
      <t>万元；</t>
    </r>
    <r>
      <rPr>
        <sz val="18"/>
        <color rgb="FF000000"/>
        <rFont val="Times New Roman"/>
        <charset val="134"/>
      </rPr>
      <t xml:space="preserve">
3</t>
    </r>
    <r>
      <rPr>
        <sz val="18"/>
        <color rgb="FF000000"/>
        <rFont val="方正仿宋简体"/>
        <charset val="134"/>
      </rPr>
      <t>、资金投入及时率：</t>
    </r>
    <r>
      <rPr>
        <sz val="18"/>
        <color rgb="FF000000"/>
        <rFont val="Times New Roman"/>
        <charset val="134"/>
      </rPr>
      <t>100%
4</t>
    </r>
    <r>
      <rPr>
        <sz val="18"/>
        <color rgb="FF000000"/>
        <rFont val="方正仿宋简体"/>
        <charset val="134"/>
      </rPr>
      <t>、受益人口满意度：</t>
    </r>
    <r>
      <rPr>
        <sz val="18"/>
        <color rgb="FF000000"/>
        <rFont val="Times New Roman"/>
        <charset val="134"/>
      </rPr>
      <t>≥90%</t>
    </r>
  </si>
  <si>
    <r>
      <rPr>
        <sz val="18"/>
        <color rgb="FF000000"/>
        <rFont val="方正仿宋简体"/>
        <charset val="134"/>
      </rPr>
      <t>形成经营性资产交，由大圪</t>
    </r>
    <r>
      <rPr>
        <sz val="18"/>
        <color rgb="FF000000"/>
        <rFont val="方正书宋_GBK"/>
        <charset val="134"/>
      </rPr>
      <t>垯</t>
    </r>
    <r>
      <rPr>
        <sz val="18"/>
        <color rgb="FF000000"/>
        <rFont val="方正仿宋简体"/>
        <charset val="134"/>
      </rPr>
      <t>村合作社管护</t>
    </r>
  </si>
  <si>
    <r>
      <rPr>
        <sz val="18"/>
        <color rgb="FF000000"/>
        <rFont val="Times New Roman"/>
        <charset val="134"/>
      </rPr>
      <t>2026</t>
    </r>
    <r>
      <rPr>
        <sz val="18"/>
        <color rgb="FF000000"/>
        <rFont val="方正仿宋简体"/>
        <charset val="134"/>
      </rPr>
      <t>年王乐井乡闽宁协作种养循环产业综合示范项目（闽宁）</t>
    </r>
  </si>
  <si>
    <r>
      <rPr>
        <sz val="18"/>
        <color rgb="FF000000"/>
        <rFont val="方正仿宋简体"/>
        <charset val="134"/>
      </rPr>
      <t>计划资金总投入</t>
    </r>
    <r>
      <rPr>
        <sz val="18"/>
        <color rgb="FF000000"/>
        <rFont val="Times New Roman"/>
        <charset val="134"/>
      </rPr>
      <t>669</t>
    </r>
    <r>
      <rPr>
        <sz val="18"/>
        <color rgb="FF000000"/>
        <rFont val="方正仿宋简体"/>
        <charset val="134"/>
      </rPr>
      <t>万元。用于改造养殖圈舍</t>
    </r>
    <r>
      <rPr>
        <sz val="18"/>
        <color rgb="FF000000"/>
        <rFont val="Times New Roman"/>
        <charset val="134"/>
      </rPr>
      <t xml:space="preserve"> 11 </t>
    </r>
    <r>
      <rPr>
        <sz val="18"/>
        <color rgb="FF000000"/>
        <rFont val="方正仿宋简体"/>
        <charset val="134"/>
      </rPr>
      <t>座，其中：母猪舍</t>
    </r>
    <r>
      <rPr>
        <sz val="18"/>
        <color rgb="FF000000"/>
        <rFont val="Times New Roman"/>
        <charset val="134"/>
      </rPr>
      <t xml:space="preserve"> 1 </t>
    </r>
    <r>
      <rPr>
        <sz val="18"/>
        <color rgb="FF000000"/>
        <rFont val="方正仿宋简体"/>
        <charset val="134"/>
      </rPr>
      <t>座，分娩舍</t>
    </r>
    <r>
      <rPr>
        <sz val="18"/>
        <color rgb="FF000000"/>
        <rFont val="Times New Roman"/>
        <charset val="134"/>
      </rPr>
      <t xml:space="preserve"> 1 </t>
    </r>
    <r>
      <rPr>
        <sz val="18"/>
        <color rgb="FF000000"/>
        <rFont val="方正仿宋简体"/>
        <charset val="134"/>
      </rPr>
      <t>座，育肥舍</t>
    </r>
    <r>
      <rPr>
        <sz val="18"/>
        <color rgb="FF000000"/>
        <rFont val="Times New Roman"/>
        <charset val="134"/>
      </rPr>
      <t xml:space="preserve"> 8 </t>
    </r>
    <r>
      <rPr>
        <sz val="18"/>
        <color rgb="FF000000"/>
        <rFont val="方正仿宋简体"/>
        <charset val="134"/>
      </rPr>
      <t>座、保育舍改造</t>
    </r>
    <r>
      <rPr>
        <sz val="18"/>
        <color rgb="FF000000"/>
        <rFont val="Times New Roman"/>
        <charset val="134"/>
      </rPr>
      <t xml:space="preserve"> 1 </t>
    </r>
    <r>
      <rPr>
        <sz val="18"/>
        <color rgb="FF000000"/>
        <rFont val="方正仿宋简体"/>
        <charset val="134"/>
      </rPr>
      <t>座。</t>
    </r>
    <r>
      <rPr>
        <sz val="18"/>
        <color rgb="FF000000"/>
        <rFont val="Times New Roman"/>
        <charset val="134"/>
      </rPr>
      <t xml:space="preserve">
</t>
    </r>
    <r>
      <rPr>
        <sz val="18"/>
        <color rgb="FF000000"/>
        <rFont val="方正仿宋简体"/>
        <charset val="134"/>
      </rPr>
      <t>改造蓄水池</t>
    </r>
    <r>
      <rPr>
        <sz val="18"/>
        <color rgb="FF000000"/>
        <rFont val="Times New Roman"/>
        <charset val="134"/>
      </rPr>
      <t xml:space="preserve"> 1 </t>
    </r>
    <r>
      <rPr>
        <sz val="18"/>
        <color rgb="FF000000"/>
        <rFont val="方正仿宋简体"/>
        <charset val="134"/>
      </rPr>
      <t>座，配套净化设施。新建设施拱棚</t>
    </r>
    <r>
      <rPr>
        <sz val="18"/>
        <color rgb="FF000000"/>
        <rFont val="Times New Roman"/>
        <charset val="134"/>
      </rPr>
      <t xml:space="preserve"> 2 </t>
    </r>
    <r>
      <rPr>
        <sz val="18"/>
        <color rgb="FF000000"/>
        <rFont val="方正仿宋简体"/>
        <charset val="134"/>
      </rPr>
      <t>座（其中：</t>
    </r>
    <r>
      <rPr>
        <sz val="18"/>
        <color rgb="FF000000"/>
        <rFont val="Times New Roman"/>
        <charset val="134"/>
      </rPr>
      <t xml:space="preserve">65 </t>
    </r>
    <r>
      <rPr>
        <sz val="18"/>
        <color rgb="FF000000"/>
        <rFont val="方正仿宋简体"/>
        <charset val="134"/>
      </rPr>
      <t>米长</t>
    </r>
    <r>
      <rPr>
        <sz val="18"/>
        <color rgb="FF000000"/>
        <rFont val="Times New Roman"/>
        <charset val="134"/>
      </rPr>
      <t xml:space="preserve"> 1 </t>
    </r>
    <r>
      <rPr>
        <sz val="18"/>
        <color rgb="FF000000"/>
        <rFont val="方正仿宋简体"/>
        <charset val="134"/>
      </rPr>
      <t>座，</t>
    </r>
    <r>
      <rPr>
        <sz val="18"/>
        <color rgb="FF000000"/>
        <rFont val="Times New Roman"/>
        <charset val="134"/>
      </rPr>
      <t xml:space="preserve">52.5 </t>
    </r>
    <r>
      <rPr>
        <sz val="18"/>
        <color rgb="FF000000"/>
        <rFont val="方正仿宋简体"/>
        <charset val="134"/>
      </rPr>
      <t>米长</t>
    </r>
    <r>
      <rPr>
        <sz val="18"/>
        <color rgb="FF000000"/>
        <rFont val="Times New Roman"/>
        <charset val="134"/>
      </rPr>
      <t xml:space="preserve"> 1 </t>
    </r>
    <r>
      <rPr>
        <sz val="18"/>
        <color rgb="FF000000"/>
        <rFont val="方正仿宋简体"/>
        <charset val="134"/>
      </rPr>
      <t>座），跨度为</t>
    </r>
    <r>
      <rPr>
        <sz val="18"/>
        <color rgb="FF000000"/>
        <rFont val="Times New Roman"/>
        <charset val="134"/>
      </rPr>
      <t xml:space="preserve"> 20 </t>
    </r>
    <r>
      <rPr>
        <sz val="18"/>
        <color rgb="FF000000"/>
        <rFont val="方正仿宋简体"/>
        <charset val="134"/>
      </rPr>
      <t>米，包含钢架、棚膜、棉被及水电等设施。新建日光温室</t>
    </r>
    <r>
      <rPr>
        <sz val="18"/>
        <color rgb="FF000000"/>
        <rFont val="Times New Roman"/>
        <charset val="134"/>
      </rPr>
      <t>1</t>
    </r>
    <r>
      <rPr>
        <sz val="18"/>
        <color rgb="FF000000"/>
        <rFont val="方正仿宋简体"/>
        <charset val="134"/>
      </rPr>
      <t>座，长</t>
    </r>
    <r>
      <rPr>
        <sz val="18"/>
        <color rgb="FF000000"/>
        <rFont val="Times New Roman"/>
        <charset val="134"/>
      </rPr>
      <t xml:space="preserve"> 50 </t>
    </r>
    <r>
      <rPr>
        <sz val="18"/>
        <color rgb="FF000000"/>
        <rFont val="方正仿宋简体"/>
        <charset val="134"/>
      </rPr>
      <t>米，跨度为</t>
    </r>
    <r>
      <rPr>
        <sz val="18"/>
        <color rgb="FF000000"/>
        <rFont val="Times New Roman"/>
        <charset val="134"/>
      </rPr>
      <t xml:space="preserve"> 12.5 </t>
    </r>
    <r>
      <rPr>
        <sz val="18"/>
        <color rgb="FF000000"/>
        <rFont val="方正仿宋简体"/>
        <charset val="134"/>
      </rPr>
      <t>米，配套耳房</t>
    </r>
    <r>
      <rPr>
        <sz val="18"/>
        <color rgb="FF000000"/>
        <rFont val="Times New Roman"/>
        <charset val="134"/>
      </rPr>
      <t xml:space="preserve"> 1 </t>
    </r>
    <r>
      <rPr>
        <sz val="18"/>
        <color rgb="FF000000"/>
        <rFont val="方正仿宋简体"/>
        <charset val="134"/>
      </rPr>
      <t>座，建筑面积</t>
    </r>
    <r>
      <rPr>
        <sz val="18"/>
        <color rgb="FF000000"/>
        <rFont val="Times New Roman"/>
        <charset val="134"/>
      </rPr>
      <t xml:space="preserve"> 12 </t>
    </r>
    <r>
      <rPr>
        <sz val="18"/>
        <color rgb="FF000000"/>
        <rFont val="方正仿宋简体"/>
        <charset val="134"/>
      </rPr>
      <t>平方米。对种植区北侧的排水沟砌筑长</t>
    </r>
    <r>
      <rPr>
        <sz val="18"/>
        <color rgb="FF000000"/>
        <rFont val="Times New Roman"/>
        <charset val="134"/>
      </rPr>
      <t xml:space="preserve"> 380 </t>
    </r>
    <r>
      <rPr>
        <sz val="18"/>
        <color rgb="FF000000"/>
        <rFont val="方正仿宋简体"/>
        <charset val="134"/>
      </rPr>
      <t>米的毛石护坡，对现状场地进行拆除及场地平整等。对原有村部房屋及院落进行改造，。</t>
    </r>
  </si>
  <si>
    <r>
      <rPr>
        <sz val="18"/>
        <rFont val="方正仿宋简体"/>
        <charset val="134"/>
      </rPr>
      <t>石山子村</t>
    </r>
  </si>
  <si>
    <r>
      <rPr>
        <sz val="18"/>
        <color rgb="FF000000"/>
        <rFont val="方正仿宋简体"/>
        <charset val="0"/>
      </rPr>
      <t>石山子村</t>
    </r>
    <r>
      <rPr>
        <sz val="18"/>
        <color rgb="FF000000"/>
        <rFont val="Times New Roman"/>
        <charset val="0"/>
      </rPr>
      <t>59</t>
    </r>
    <r>
      <rPr>
        <sz val="18"/>
        <color rgb="FF000000"/>
        <rFont val="方正仿宋简体"/>
        <charset val="0"/>
      </rPr>
      <t>户</t>
    </r>
    <r>
      <rPr>
        <sz val="18"/>
        <color rgb="FF000000"/>
        <rFont val="Times New Roman"/>
        <charset val="0"/>
      </rPr>
      <t xml:space="preserve"> 149</t>
    </r>
    <r>
      <rPr>
        <sz val="18"/>
        <color rgb="FF000000"/>
        <rFont val="方正仿宋简体"/>
        <charset val="0"/>
      </rPr>
      <t>人</t>
    </r>
  </si>
  <si>
    <r>
      <rPr>
        <sz val="18"/>
        <color rgb="FF000000"/>
        <rFont val="方正仿宋简体"/>
        <charset val="134"/>
      </rPr>
      <t>项目实施后，通过构建标准化种养产业体系，实现单位面积产量提升；在农产品加工仓储环节，通过引入先进的产后处理技术和仓储设施，有效降低产后损耗，显著提升产品附加值。为农户增加收入。</t>
    </r>
  </si>
  <si>
    <r>
      <rPr>
        <sz val="18"/>
        <color rgb="FF000000"/>
        <rFont val="方正仿宋简体"/>
        <charset val="134"/>
      </rPr>
      <t>形成经营性资产交由石山子村合作社管护。</t>
    </r>
  </si>
  <si>
    <r>
      <rPr>
        <sz val="18"/>
        <rFont val="Times New Roman"/>
        <charset val="0"/>
      </rPr>
      <t xml:space="preserve">2026 </t>
    </r>
    <r>
      <rPr>
        <sz val="18"/>
        <rFont val="方正仿宋简体"/>
        <charset val="0"/>
      </rPr>
      <t>年王乐井乡边记洼村生猪养殖园区粪污处理提升项目</t>
    </r>
  </si>
  <si>
    <r>
      <rPr>
        <sz val="18"/>
        <rFont val="方正仿宋简体"/>
        <charset val="134"/>
      </rPr>
      <t>计划资金总投入</t>
    </r>
    <r>
      <rPr>
        <sz val="18"/>
        <rFont val="Times New Roman"/>
        <charset val="134"/>
      </rPr>
      <t>140</t>
    </r>
    <r>
      <rPr>
        <sz val="18"/>
        <rFont val="方正仿宋简体"/>
        <charset val="134"/>
      </rPr>
      <t>万元。用于新建清水池</t>
    </r>
    <r>
      <rPr>
        <sz val="18"/>
        <rFont val="Times New Roman"/>
        <charset val="134"/>
      </rPr>
      <t xml:space="preserve"> 1000 </t>
    </r>
    <r>
      <rPr>
        <sz val="18"/>
        <rFont val="方正仿宋简体"/>
        <charset val="134"/>
      </rPr>
      <t>立方米，晾晒场</t>
    </r>
    <r>
      <rPr>
        <sz val="18"/>
        <rFont val="Times New Roman"/>
        <charset val="134"/>
      </rPr>
      <t xml:space="preserve"> 500 </t>
    </r>
    <r>
      <rPr>
        <sz val="18"/>
        <rFont val="方正仿宋简体"/>
        <charset val="134"/>
      </rPr>
      <t>平方米；购买水泵分离机</t>
    </r>
    <r>
      <rPr>
        <sz val="18"/>
        <rFont val="Times New Roman"/>
        <charset val="134"/>
      </rPr>
      <t xml:space="preserve"> 1 </t>
    </r>
    <r>
      <rPr>
        <sz val="18"/>
        <rFont val="方正仿宋简体"/>
        <charset val="134"/>
      </rPr>
      <t>台、购买叠螺机</t>
    </r>
    <r>
      <rPr>
        <sz val="18"/>
        <rFont val="Times New Roman"/>
        <charset val="134"/>
      </rPr>
      <t xml:space="preserve"> 1 </t>
    </r>
    <r>
      <rPr>
        <sz val="18"/>
        <rFont val="方正仿宋简体"/>
        <charset val="134"/>
      </rPr>
      <t>台。配套供电等设备。</t>
    </r>
  </si>
  <si>
    <r>
      <rPr>
        <sz val="18"/>
        <rFont val="方正仿宋简体"/>
        <charset val="134"/>
      </rPr>
      <t>王乐井乡边记洼村</t>
    </r>
  </si>
  <si>
    <r>
      <rPr>
        <sz val="18"/>
        <color rgb="FF000000"/>
        <rFont val="方正仿宋简体"/>
        <charset val="0"/>
      </rPr>
      <t>边记洼村</t>
    </r>
    <r>
      <rPr>
        <sz val="18"/>
        <color rgb="FF000000"/>
        <rFont val="Times New Roman"/>
        <charset val="0"/>
      </rPr>
      <t>24</t>
    </r>
    <r>
      <rPr>
        <sz val="18"/>
        <color rgb="FF000000"/>
        <rFont val="方正仿宋简体"/>
        <charset val="0"/>
      </rPr>
      <t>户</t>
    </r>
    <r>
      <rPr>
        <sz val="18"/>
        <color rgb="FF000000"/>
        <rFont val="Times New Roman"/>
        <charset val="0"/>
      </rPr>
      <t>52</t>
    </r>
    <r>
      <rPr>
        <sz val="18"/>
        <color rgb="FF000000"/>
        <rFont val="方正仿宋简体"/>
        <charset val="0"/>
      </rPr>
      <t>人</t>
    </r>
  </si>
  <si>
    <r>
      <rPr>
        <sz val="18"/>
        <color rgb="FF000000"/>
        <rFont val="Times New Roman"/>
        <charset val="134"/>
      </rPr>
      <t>1</t>
    </r>
    <r>
      <rPr>
        <sz val="18"/>
        <color rgb="FF000000"/>
        <rFont val="方正仿宋简体"/>
        <charset val="134"/>
      </rPr>
      <t>、清水池</t>
    </r>
    <r>
      <rPr>
        <sz val="18"/>
        <color rgb="FF000000"/>
        <rFont val="Times New Roman"/>
        <charset val="134"/>
      </rPr>
      <t xml:space="preserve"> 1000 </t>
    </r>
    <r>
      <rPr>
        <sz val="18"/>
        <color rgb="FF000000"/>
        <rFont val="方正仿宋简体"/>
        <charset val="134"/>
      </rPr>
      <t>立方米，晾晒场</t>
    </r>
    <r>
      <rPr>
        <sz val="18"/>
        <color rgb="FF000000"/>
        <rFont val="Times New Roman"/>
        <charset val="134"/>
      </rPr>
      <t xml:space="preserve"> 500 </t>
    </r>
    <r>
      <rPr>
        <sz val="18"/>
        <color rgb="FF000000"/>
        <rFont val="方正仿宋简体"/>
        <charset val="134"/>
      </rPr>
      <t>平方米；购买水泵分离机</t>
    </r>
    <r>
      <rPr>
        <sz val="18"/>
        <color rgb="FF000000"/>
        <rFont val="Times New Roman"/>
        <charset val="134"/>
      </rPr>
      <t xml:space="preserve"> 1 </t>
    </r>
    <r>
      <rPr>
        <sz val="18"/>
        <color rgb="FF000000"/>
        <rFont val="方正仿宋简体"/>
        <charset val="134"/>
      </rPr>
      <t>台、购买叠螺机</t>
    </r>
    <r>
      <rPr>
        <sz val="18"/>
        <color rgb="FF000000"/>
        <rFont val="Times New Roman"/>
        <charset val="134"/>
      </rPr>
      <t xml:space="preserve"> 1 </t>
    </r>
    <r>
      <rPr>
        <sz val="18"/>
        <color rgb="FF000000"/>
        <rFont val="方正仿宋简体"/>
        <charset val="134"/>
      </rPr>
      <t>台。建沉砂池</t>
    </r>
    <r>
      <rPr>
        <sz val="18"/>
        <color rgb="FF000000"/>
        <rFont val="Times New Roman"/>
        <charset val="134"/>
      </rPr>
      <t>1</t>
    </r>
    <r>
      <rPr>
        <sz val="18"/>
        <color rgb="FF000000"/>
        <rFont val="方正仿宋简体"/>
        <charset val="134"/>
      </rPr>
      <t>座；新建引水渠</t>
    </r>
    <r>
      <rPr>
        <sz val="18"/>
        <color rgb="FF000000"/>
        <rFont val="Times New Roman"/>
        <charset val="134"/>
      </rPr>
      <t>2.45km</t>
    </r>
    <r>
      <rPr>
        <sz val="18"/>
        <color rgb="FF000000"/>
        <rFont val="方正仿宋简体"/>
        <charset val="134"/>
      </rPr>
      <t>、</t>
    </r>
    <r>
      <rPr>
        <sz val="18"/>
        <color rgb="FF000000"/>
        <rFont val="Times New Roman"/>
        <charset val="134"/>
      </rPr>
      <t>9.9</t>
    </r>
    <r>
      <rPr>
        <sz val="18"/>
        <color rgb="FF000000"/>
        <rFont val="方正仿宋简体"/>
        <charset val="134"/>
      </rPr>
      <t>万</t>
    </r>
    <r>
      <rPr>
        <sz val="18"/>
        <color rgb="FF000000"/>
        <rFont val="Times New Roman"/>
        <charset val="134"/>
      </rPr>
      <t>m³</t>
    </r>
    <r>
      <rPr>
        <sz val="18"/>
        <color rgb="FF000000"/>
        <rFont val="方正仿宋简体"/>
        <charset val="134"/>
      </rPr>
      <t>蓄水池</t>
    </r>
    <r>
      <rPr>
        <sz val="18"/>
        <color rgb="FF000000"/>
        <rFont val="Times New Roman"/>
        <charset val="134"/>
      </rPr>
      <t>1</t>
    </r>
    <r>
      <rPr>
        <sz val="18"/>
        <color rgb="FF000000"/>
        <rFont val="方正仿宋简体"/>
        <charset val="134"/>
      </rPr>
      <t>座、泵站</t>
    </r>
    <r>
      <rPr>
        <sz val="18"/>
        <color rgb="FF000000"/>
        <rFont val="Times New Roman"/>
        <charset val="134"/>
      </rPr>
      <t>1</t>
    </r>
    <r>
      <rPr>
        <sz val="18"/>
        <color rgb="FF000000"/>
        <rFont val="方正仿宋简体"/>
        <charset val="134"/>
      </rPr>
      <t>座；</t>
    </r>
    <r>
      <rPr>
        <sz val="18"/>
        <color rgb="FF000000"/>
        <rFont val="Times New Roman"/>
        <charset val="134"/>
      </rPr>
      <t xml:space="preserve">
2</t>
    </r>
    <r>
      <rPr>
        <sz val="18"/>
        <color rgb="FF000000"/>
        <rFont val="方正仿宋简体"/>
        <charset val="134"/>
      </rPr>
      <t>、计划投入资金：</t>
    </r>
    <r>
      <rPr>
        <sz val="18"/>
        <color rgb="FF000000"/>
        <rFont val="Times New Roman"/>
        <charset val="134"/>
      </rPr>
      <t>140</t>
    </r>
    <r>
      <rPr>
        <sz val="18"/>
        <color rgb="FF000000"/>
        <rFont val="方正仿宋简体"/>
        <charset val="134"/>
      </rPr>
      <t>万元；</t>
    </r>
    <r>
      <rPr>
        <sz val="18"/>
        <color rgb="FF000000"/>
        <rFont val="Times New Roman"/>
        <charset val="134"/>
      </rPr>
      <t xml:space="preserve">
3</t>
    </r>
    <r>
      <rPr>
        <sz val="18"/>
        <color rgb="FF000000"/>
        <rFont val="方正仿宋简体"/>
        <charset val="134"/>
      </rPr>
      <t>、项目验收合格率：</t>
    </r>
    <r>
      <rPr>
        <sz val="18"/>
        <color rgb="FF000000"/>
        <rFont val="Times New Roman"/>
        <charset val="134"/>
      </rPr>
      <t>100%
4</t>
    </r>
    <r>
      <rPr>
        <sz val="18"/>
        <color rgb="FF000000"/>
        <rFont val="方正仿宋简体"/>
        <charset val="134"/>
      </rPr>
      <t>、受益农户满意度：</t>
    </r>
    <r>
      <rPr>
        <sz val="18"/>
        <color rgb="FF000000"/>
        <rFont val="Times New Roman"/>
        <charset val="134"/>
      </rPr>
      <t>≥95%</t>
    </r>
  </si>
  <si>
    <r>
      <rPr>
        <sz val="18"/>
        <color rgb="FF000000"/>
        <rFont val="方正仿宋简体"/>
        <charset val="134"/>
      </rPr>
      <t>以村集体牵头，通过</t>
    </r>
    <r>
      <rPr>
        <sz val="18"/>
        <color rgb="FF000000"/>
        <rFont val="Times New Roman"/>
        <charset val="134"/>
      </rPr>
      <t>“</t>
    </r>
    <r>
      <rPr>
        <sz val="18"/>
        <color rgb="FF000000"/>
        <rFont val="方正仿宋简体"/>
        <charset val="134"/>
      </rPr>
      <t>党支部</t>
    </r>
    <r>
      <rPr>
        <sz val="18"/>
        <color rgb="FF000000"/>
        <rFont val="Times New Roman"/>
        <charset val="134"/>
      </rPr>
      <t>+</t>
    </r>
    <r>
      <rPr>
        <sz val="18"/>
        <color rgb="FF000000"/>
        <rFont val="方正仿宋简体"/>
        <charset val="134"/>
      </rPr>
      <t>园区</t>
    </r>
    <r>
      <rPr>
        <sz val="18"/>
        <color rgb="FF000000"/>
        <rFont val="Times New Roman"/>
        <charset val="134"/>
      </rPr>
      <t>+</t>
    </r>
    <r>
      <rPr>
        <sz val="18"/>
        <color rgb="FF000000"/>
        <rFont val="方正仿宋简体"/>
        <charset val="134"/>
      </rPr>
      <t>合作社</t>
    </r>
    <r>
      <rPr>
        <sz val="18"/>
        <color rgb="FF000000"/>
        <rFont val="Times New Roman"/>
        <charset val="134"/>
      </rPr>
      <t>+</t>
    </r>
    <r>
      <rPr>
        <sz val="18"/>
        <color rgb="FF000000"/>
        <rFont val="方正仿宋简体"/>
        <charset val="134"/>
      </rPr>
      <t>养殖大户</t>
    </r>
    <r>
      <rPr>
        <sz val="18"/>
        <color rgb="FF000000"/>
        <rFont val="Times New Roman"/>
        <charset val="134"/>
      </rPr>
      <t>+</t>
    </r>
    <r>
      <rPr>
        <sz val="18"/>
        <color rgb="FF000000"/>
        <rFont val="方正仿宋简体"/>
        <charset val="134"/>
      </rPr>
      <t>农户</t>
    </r>
    <r>
      <rPr>
        <sz val="18"/>
        <color rgb="FF000000"/>
        <rFont val="Times New Roman"/>
        <charset val="134"/>
      </rPr>
      <t>”</t>
    </r>
    <r>
      <rPr>
        <sz val="18"/>
        <color rgb="FF000000"/>
        <rFont val="方正仿宋简体"/>
        <charset val="134"/>
      </rPr>
      <t>运行模式，不断完善利益联结机制，预计带动农户年收入增加</t>
    </r>
    <r>
      <rPr>
        <sz val="18"/>
        <color rgb="FF000000"/>
        <rFont val="Times New Roman"/>
        <charset val="134"/>
      </rPr>
      <t>1000</t>
    </r>
    <r>
      <rPr>
        <sz val="18"/>
        <color rgb="FF000000"/>
        <rFont val="方正仿宋简体"/>
        <charset val="134"/>
      </rPr>
      <t>元以上</t>
    </r>
  </si>
  <si>
    <r>
      <rPr>
        <sz val="18"/>
        <color rgb="FF000000"/>
        <rFont val="方正仿宋简体"/>
        <charset val="134"/>
      </rPr>
      <t>形成经营性资产，交由边记洼村合作社管护。</t>
    </r>
  </si>
  <si>
    <r>
      <rPr>
        <sz val="18"/>
        <rFont val="Times New Roman"/>
        <charset val="0"/>
      </rPr>
      <t>2026</t>
    </r>
    <r>
      <rPr>
        <sz val="18"/>
        <rFont val="方正仿宋简体"/>
        <charset val="0"/>
      </rPr>
      <t>年盐池县麻黄山乡小杂粮晾晒场建设项目</t>
    </r>
  </si>
  <si>
    <r>
      <rPr>
        <sz val="18"/>
        <rFont val="方正仿宋简体"/>
        <charset val="134"/>
      </rPr>
      <t>计划资金总投入</t>
    </r>
    <r>
      <rPr>
        <sz val="18"/>
        <rFont val="Times New Roman"/>
        <charset val="134"/>
      </rPr>
      <t>180</t>
    </r>
    <r>
      <rPr>
        <sz val="18"/>
        <rFont val="方正仿宋简体"/>
        <charset val="134"/>
      </rPr>
      <t>万元。用于在全乡</t>
    </r>
    <r>
      <rPr>
        <sz val="18"/>
        <rFont val="Times New Roman"/>
        <charset val="134"/>
      </rPr>
      <t>13</t>
    </r>
    <r>
      <rPr>
        <sz val="18"/>
        <rFont val="方正仿宋简体"/>
        <charset val="134"/>
      </rPr>
      <t>个行政村建设晾晒场</t>
    </r>
    <r>
      <rPr>
        <sz val="18"/>
        <rFont val="Times New Roman"/>
        <charset val="134"/>
      </rPr>
      <t>10000</t>
    </r>
    <r>
      <rPr>
        <sz val="18"/>
        <rFont val="方正仿宋简体"/>
        <charset val="134"/>
      </rPr>
      <t>平米。</t>
    </r>
  </si>
  <si>
    <r>
      <rPr>
        <sz val="18"/>
        <rFont val="方正仿宋简体"/>
        <charset val="134"/>
      </rPr>
      <t>各行政村</t>
    </r>
  </si>
  <si>
    <r>
      <rPr>
        <sz val="18"/>
        <color rgb="FF000000"/>
        <rFont val="方正仿宋简体"/>
        <charset val="0"/>
      </rPr>
      <t>全乡各行政村</t>
    </r>
    <r>
      <rPr>
        <sz val="18"/>
        <color rgb="FF000000"/>
        <rFont val="Times New Roman"/>
        <charset val="0"/>
      </rPr>
      <t>100</t>
    </r>
    <r>
      <rPr>
        <sz val="18"/>
        <color rgb="FF000000"/>
        <rFont val="方正仿宋简体"/>
        <charset val="0"/>
      </rPr>
      <t>户</t>
    </r>
    <r>
      <rPr>
        <sz val="18"/>
        <color rgb="FF000000"/>
        <rFont val="Times New Roman"/>
        <charset val="0"/>
      </rPr>
      <t>200</t>
    </r>
    <r>
      <rPr>
        <sz val="18"/>
        <color rgb="FF000000"/>
        <rFont val="方正仿宋简体"/>
        <charset val="0"/>
      </rPr>
      <t>人</t>
    </r>
  </si>
  <si>
    <r>
      <rPr>
        <sz val="18"/>
        <color rgb="FF000000"/>
        <rFont val="方正仿宋简体"/>
        <charset val="0"/>
      </rPr>
      <t>（</t>
    </r>
    <r>
      <rPr>
        <sz val="18"/>
        <color rgb="FF000000"/>
        <rFont val="Times New Roman"/>
        <charset val="0"/>
      </rPr>
      <t>1</t>
    </r>
    <r>
      <rPr>
        <sz val="18"/>
        <color rgb="FF000000"/>
        <rFont val="方正仿宋简体"/>
        <charset val="0"/>
      </rPr>
      <t>）数量指标：数量指标：建成晾晒场总面积</t>
    </r>
    <r>
      <rPr>
        <sz val="18"/>
        <color rgb="FF000000"/>
        <rFont val="Times New Roman"/>
        <charset val="0"/>
      </rPr>
      <t>10000</t>
    </r>
    <r>
      <rPr>
        <sz val="18"/>
        <color rgb="FF000000"/>
        <rFont val="方正仿宋简体"/>
        <charset val="0"/>
      </rPr>
      <t>平方米；</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）质量指标：验收合格率</t>
    </r>
    <r>
      <rPr>
        <sz val="18"/>
        <color rgb="FF000000"/>
        <rFont val="Times New Roman"/>
        <charset val="0"/>
      </rPr>
      <t>100%</t>
    </r>
    <r>
      <rPr>
        <sz val="18"/>
        <color rgb="FF000000"/>
        <rFont val="方正仿宋简体"/>
        <charset val="0"/>
      </rPr>
      <t>；</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）满意度指标：群众满意度</t>
    </r>
    <r>
      <rPr>
        <sz val="18"/>
        <color rgb="FF000000"/>
        <rFont val="Times New Roman"/>
        <charset val="0"/>
      </rPr>
      <t>≥95%</t>
    </r>
    <r>
      <rPr>
        <sz val="18"/>
        <color rgb="FF000000"/>
        <rFont val="方正仿宋简体"/>
        <charset val="0"/>
      </rPr>
      <t>；</t>
    </r>
  </si>
  <si>
    <r>
      <rPr>
        <sz val="18"/>
        <color rgb="FF000000"/>
        <rFont val="方正仿宋简体"/>
        <charset val="0"/>
      </rPr>
      <t>组织技术培训，围绕小杂粮的科学晾晒、仓储保管、品质分级等环节，对农户进行技术培训，提升其标准化生产和经营能力；直接服务与普惠带农机制，晾晒场建成后，可为周边村民提供晾晒场所。</t>
    </r>
  </si>
  <si>
    <r>
      <rPr>
        <sz val="18"/>
        <color rgb="FF000000"/>
        <rFont val="方正仿宋简体"/>
        <charset val="0"/>
      </rPr>
      <t>形成公益性资产由各行政村委管护</t>
    </r>
  </si>
  <si>
    <r>
      <rPr>
        <sz val="18"/>
        <rFont val="方正仿宋简体"/>
        <charset val="0"/>
      </rPr>
      <t>（四）</t>
    </r>
  </si>
  <si>
    <r>
      <rPr>
        <sz val="18"/>
        <rFont val="方正仿宋简体"/>
        <charset val="0"/>
      </rPr>
      <t>产业服务支撑项目</t>
    </r>
    <r>
      <rPr>
        <sz val="18"/>
        <rFont val="Times New Roman"/>
        <charset val="0"/>
      </rPr>
      <t xml:space="preserve">
</t>
    </r>
    <r>
      <rPr>
        <sz val="18"/>
        <rFont val="方正仿宋简体"/>
        <charset val="0"/>
      </rPr>
      <t>（农业社会化服务等）</t>
    </r>
  </si>
  <si>
    <r>
      <rPr>
        <sz val="18"/>
        <rFont val="方正仿宋简体"/>
        <charset val="0"/>
      </rPr>
      <t>产业服务支撑项目（农业社会化服务等）</t>
    </r>
  </si>
  <si>
    <r>
      <rPr>
        <sz val="18"/>
        <rFont val="Times New Roman"/>
        <charset val="0"/>
      </rPr>
      <t>2026</t>
    </r>
    <r>
      <rPr>
        <sz val="18"/>
        <rFont val="方正仿宋简体"/>
        <charset val="0"/>
      </rPr>
      <t>年农特产品展销及消费帮扶项目（闽宁）</t>
    </r>
  </si>
  <si>
    <r>
      <rPr>
        <sz val="18"/>
        <rFont val="方正仿宋简体"/>
        <charset val="0"/>
      </rPr>
      <t>计划资金总投入</t>
    </r>
    <r>
      <rPr>
        <sz val="18"/>
        <rFont val="Times New Roman"/>
        <charset val="0"/>
      </rPr>
      <t>200</t>
    </r>
    <r>
      <rPr>
        <sz val="18"/>
        <rFont val="方正仿宋简体"/>
        <charset val="0"/>
      </rPr>
      <t>万元。用于</t>
    </r>
    <r>
      <rPr>
        <sz val="18"/>
        <rFont val="Times New Roman"/>
        <charset val="0"/>
      </rPr>
      <t>1.</t>
    </r>
    <r>
      <rPr>
        <sz val="18"/>
        <rFont val="方正仿宋简体"/>
        <charset val="0"/>
      </rPr>
      <t>通过农特产品宣传推介的方式支持盐池籍企业、合作社等新型经营主体参加全国各类产品展销（博览）会、推介会等，给予新型经营主体一定补助；</t>
    </r>
    <r>
      <rPr>
        <sz val="18"/>
        <rFont val="Times New Roman"/>
        <charset val="0"/>
      </rPr>
      <t>2.</t>
    </r>
    <r>
      <rPr>
        <sz val="18"/>
        <rFont val="方正仿宋简体"/>
        <charset val="0"/>
      </rPr>
      <t>在全国大中型城市举办盐池农特产品专场品鉴推介等活动，根据活动情况实报实销；</t>
    </r>
    <r>
      <rPr>
        <sz val="18"/>
        <rFont val="Times New Roman"/>
        <charset val="0"/>
      </rPr>
      <t>3.</t>
    </r>
    <r>
      <rPr>
        <sz val="18"/>
        <rFont val="方正仿宋简体"/>
        <charset val="0"/>
      </rPr>
      <t>在福建等重点城市开办</t>
    </r>
    <r>
      <rPr>
        <sz val="18"/>
        <rFont val="Times New Roman"/>
        <charset val="0"/>
      </rPr>
      <t>2-3</t>
    </r>
    <r>
      <rPr>
        <sz val="18"/>
        <rFont val="方正仿宋简体"/>
        <charset val="0"/>
      </rPr>
      <t>处盐池县特色农产品销售中心等，运行正常后予以补助；</t>
    </r>
    <r>
      <rPr>
        <sz val="18"/>
        <rFont val="Times New Roman"/>
        <charset val="0"/>
      </rPr>
      <t>4.</t>
    </r>
    <r>
      <rPr>
        <sz val="18"/>
        <rFont val="方正仿宋简体"/>
        <charset val="0"/>
      </rPr>
      <t>组织参加全国大中型农特产品产销</t>
    </r>
    <r>
      <rPr>
        <sz val="18"/>
        <rFont val="Times New Roman"/>
        <charset val="0"/>
      </rPr>
      <t>8</t>
    </r>
    <r>
      <rPr>
        <sz val="18"/>
        <rFont val="方正仿宋简体"/>
        <charset val="0"/>
      </rPr>
      <t>次。</t>
    </r>
  </si>
  <si>
    <r>
      <rPr>
        <sz val="18"/>
        <rFont val="方正仿宋简体"/>
        <charset val="0"/>
      </rPr>
      <t>相关</t>
    </r>
    <r>
      <rPr>
        <sz val="18"/>
        <rFont val="Times New Roman"/>
        <charset val="0"/>
      </rPr>
      <t xml:space="preserve">
</t>
    </r>
    <r>
      <rPr>
        <sz val="18"/>
        <rFont val="方正仿宋简体"/>
        <charset val="0"/>
      </rPr>
      <t>地区</t>
    </r>
  </si>
  <si>
    <r>
      <rPr>
        <sz val="18"/>
        <color rgb="FF000000"/>
        <rFont val="方正仿宋简体"/>
        <charset val="0"/>
      </rPr>
      <t>盐池籍企业、合作社等新型经营主体</t>
    </r>
  </si>
  <si>
    <r>
      <rPr>
        <sz val="18"/>
        <color rgb="FF000000"/>
        <rFont val="Times New Roman"/>
        <charset val="0"/>
      </rPr>
      <t>1.</t>
    </r>
    <r>
      <rPr>
        <sz val="18"/>
        <color rgb="FF000000"/>
        <rFont val="方正仿宋简体"/>
        <charset val="0"/>
      </rPr>
      <t>数量指标：在福建等重点城市开办</t>
    </r>
    <r>
      <rPr>
        <sz val="18"/>
        <color rgb="FF000000"/>
        <rFont val="Times New Roman"/>
        <charset val="0"/>
      </rPr>
      <t>2-3</t>
    </r>
    <r>
      <rPr>
        <sz val="18"/>
        <color rgb="FF000000"/>
        <rFont val="方正仿宋简体"/>
        <charset val="0"/>
      </rPr>
      <t>处盐池县特色农产品销售中心等</t>
    </r>
    <r>
      <rPr>
        <sz val="18"/>
        <color rgb="FF000000"/>
        <rFont val="Times New Roman"/>
        <charset val="0"/>
      </rPr>
      <t xml:space="preserve">
2.</t>
    </r>
    <r>
      <rPr>
        <sz val="18"/>
        <color rgb="FF000000"/>
        <rFont val="方正仿宋简体"/>
        <charset val="0"/>
      </rPr>
      <t>数量指标：培训场次</t>
    </r>
    <r>
      <rPr>
        <sz val="18"/>
        <color rgb="FF000000"/>
        <rFont val="Times New Roman"/>
        <charset val="0"/>
      </rPr>
      <t>≥2</t>
    </r>
    <r>
      <rPr>
        <sz val="18"/>
        <color rgb="FF000000"/>
        <rFont val="方正仿宋简体"/>
        <charset val="0"/>
      </rPr>
      <t>场次；</t>
    </r>
    <r>
      <rPr>
        <sz val="18"/>
        <color rgb="FF000000"/>
        <rFont val="Times New Roman"/>
        <charset val="0"/>
      </rPr>
      <t xml:space="preserve">
3.</t>
    </r>
    <r>
      <rPr>
        <sz val="18"/>
        <color rgb="FF000000"/>
        <rFont val="方正仿宋简体"/>
        <charset val="0"/>
      </rPr>
      <t>时效指标：培训按期完成率：</t>
    </r>
    <r>
      <rPr>
        <sz val="18"/>
        <color rgb="FF000000"/>
        <rFont val="Times New Roman"/>
        <charset val="0"/>
      </rPr>
      <t>100%
4.</t>
    </r>
    <r>
      <rPr>
        <sz val="18"/>
        <color rgb="FF000000"/>
        <rFont val="方正仿宋简体"/>
        <charset val="0"/>
      </rPr>
      <t>满意度指标：参训人员满意度：</t>
    </r>
    <r>
      <rPr>
        <sz val="18"/>
        <color rgb="FF000000"/>
        <rFont val="Times New Roman"/>
        <charset val="0"/>
      </rPr>
      <t>≥95%</t>
    </r>
    <r>
      <rPr>
        <sz val="18"/>
        <color rgb="FF000000"/>
        <rFont val="方正仿宋简体"/>
        <charset val="0"/>
      </rPr>
      <t>。</t>
    </r>
  </si>
  <si>
    <r>
      <rPr>
        <sz val="18"/>
        <color rgb="FF000000"/>
        <rFont val="方正仿宋简体"/>
        <charset val="0"/>
      </rPr>
      <t>通过项目实施，进一步拓宽盐池滩羊肉农特产品销售市场，提高农特产品的价格，扩大农特产品的知名度，进一步带动农民增收。</t>
    </r>
  </si>
  <si>
    <r>
      <rPr>
        <sz val="18"/>
        <color rgb="FF000000"/>
        <rFont val="方正仿宋简体"/>
        <charset val="0"/>
      </rPr>
      <t>不形成资产</t>
    </r>
  </si>
  <si>
    <r>
      <rPr>
        <sz val="18"/>
        <rFont val="方正仿宋简体"/>
        <charset val="0"/>
      </rPr>
      <t>（五）</t>
    </r>
  </si>
  <si>
    <r>
      <rPr>
        <sz val="18"/>
        <rFont val="方正仿宋简体"/>
        <charset val="0"/>
      </rPr>
      <t>金融配套项目</t>
    </r>
  </si>
  <si>
    <r>
      <rPr>
        <sz val="18"/>
        <rFont val="Times New Roman"/>
        <charset val="134"/>
      </rPr>
      <t>2026</t>
    </r>
    <r>
      <rPr>
        <sz val="18"/>
        <rFont val="方正仿宋简体"/>
        <charset val="134"/>
      </rPr>
      <t>年小额信贷贴息</t>
    </r>
  </si>
  <si>
    <r>
      <rPr>
        <sz val="18"/>
        <rFont val="方正仿宋简体"/>
        <charset val="134"/>
      </rPr>
      <t>计划资金总投入</t>
    </r>
    <r>
      <rPr>
        <sz val="18"/>
        <rFont val="Times New Roman"/>
        <charset val="134"/>
      </rPr>
      <t>800</t>
    </r>
    <r>
      <rPr>
        <sz val="18"/>
        <rFont val="方正仿宋简体"/>
        <charset val="134"/>
      </rPr>
      <t>万元。用于投入资金，对全县</t>
    </r>
    <r>
      <rPr>
        <sz val="18"/>
        <rFont val="Times New Roman"/>
        <charset val="134"/>
      </rPr>
      <t>8</t>
    </r>
    <r>
      <rPr>
        <sz val="18"/>
        <rFont val="方正仿宋简体"/>
        <charset val="134"/>
      </rPr>
      <t>个乡镇脱贫户及监测对象</t>
    </r>
    <r>
      <rPr>
        <sz val="18"/>
        <rFont val="Times New Roman"/>
        <charset val="134"/>
      </rPr>
      <t>5</t>
    </r>
    <r>
      <rPr>
        <sz val="18"/>
        <rFont val="方正仿宋简体"/>
        <charset val="134"/>
      </rPr>
      <t>万元以内小额信贷贴息，通过金融服务项目的实施，降低贷款成本，使得群众有充足周转资金用来发展生产，实现增产增收，生活状况获得显著改善，持续巩固脱贫攻坚工作成效。</t>
    </r>
  </si>
  <si>
    <r>
      <rPr>
        <sz val="18"/>
        <color rgb="FF000000"/>
        <rFont val="方正仿宋简体"/>
        <charset val="0"/>
      </rPr>
      <t>全县</t>
    </r>
    <r>
      <rPr>
        <sz val="18"/>
        <color rgb="FF000000"/>
        <rFont val="Times New Roman"/>
        <charset val="0"/>
      </rPr>
      <t>8</t>
    </r>
    <r>
      <rPr>
        <sz val="18"/>
        <color rgb="FF000000"/>
        <rFont val="方正仿宋简体"/>
        <charset val="0"/>
      </rPr>
      <t>个乡镇</t>
    </r>
    <r>
      <rPr>
        <sz val="18"/>
        <color rgb="FF000000"/>
        <rFont val="Times New Roman"/>
        <charset val="0"/>
      </rPr>
      <t>102</t>
    </r>
    <r>
      <rPr>
        <sz val="18"/>
        <color rgb="FF000000"/>
        <rFont val="方正仿宋简体"/>
        <charset val="0"/>
      </rPr>
      <t>个行政村约</t>
    </r>
    <r>
      <rPr>
        <sz val="18"/>
        <color rgb="FF000000"/>
        <rFont val="Times New Roman"/>
        <charset val="0"/>
      </rPr>
      <t>5400</t>
    </r>
    <r>
      <rPr>
        <sz val="18"/>
        <color rgb="FF000000"/>
        <rFont val="方正仿宋简体"/>
        <charset val="0"/>
      </rPr>
      <t>户。</t>
    </r>
  </si>
  <si>
    <r>
      <rPr>
        <sz val="18"/>
        <color rgb="FF000000"/>
        <rFont val="Times New Roman"/>
        <charset val="134"/>
      </rPr>
      <t>1.</t>
    </r>
    <r>
      <rPr>
        <sz val="18"/>
        <color rgb="FF000000"/>
        <rFont val="方正仿宋简体"/>
        <charset val="134"/>
      </rPr>
      <t>数量指标：全县</t>
    </r>
    <r>
      <rPr>
        <sz val="18"/>
        <color rgb="FF000000"/>
        <rFont val="Times New Roman"/>
        <charset val="134"/>
      </rPr>
      <t>8</t>
    </r>
    <r>
      <rPr>
        <sz val="18"/>
        <color rgb="FF000000"/>
        <rFont val="方正仿宋简体"/>
        <charset val="134"/>
      </rPr>
      <t>个乡镇脱贫户及监测对象</t>
    </r>
    <r>
      <rPr>
        <sz val="18"/>
        <color rgb="FF000000"/>
        <rFont val="Times New Roman"/>
        <charset val="134"/>
      </rPr>
      <t>5</t>
    </r>
    <r>
      <rPr>
        <sz val="18"/>
        <color rgb="FF000000"/>
        <rFont val="方正仿宋简体"/>
        <charset val="134"/>
      </rPr>
      <t>万元以内小额信贷贴息</t>
    </r>
    <r>
      <rPr>
        <sz val="18"/>
        <color rgb="FF000000"/>
        <rFont val="Times New Roman"/>
        <charset val="134"/>
      </rPr>
      <t xml:space="preserve">
2.</t>
    </r>
    <r>
      <rPr>
        <sz val="18"/>
        <color rgb="FF000000"/>
        <rFont val="方正仿宋简体"/>
        <charset val="134"/>
      </rPr>
      <t>时效指标：培训按期完成率：</t>
    </r>
    <r>
      <rPr>
        <sz val="18"/>
        <color rgb="FF000000"/>
        <rFont val="Times New Roman"/>
        <charset val="134"/>
      </rPr>
      <t>100%</t>
    </r>
    <r>
      <rPr>
        <sz val="18"/>
        <color rgb="FF000000"/>
        <rFont val="方正仿宋简体"/>
        <charset val="134"/>
      </rPr>
      <t>；</t>
    </r>
    <r>
      <rPr>
        <sz val="18"/>
        <color rgb="FF000000"/>
        <rFont val="Times New Roman"/>
        <charset val="134"/>
      </rPr>
      <t xml:space="preserve">
3.</t>
    </r>
    <r>
      <rPr>
        <sz val="18"/>
        <color rgb="FF000000"/>
        <rFont val="方正仿宋简体"/>
        <charset val="134"/>
      </rPr>
      <t>满意度指标：参训人员满意度：</t>
    </r>
    <r>
      <rPr>
        <sz val="18"/>
        <color rgb="FF000000"/>
        <rFont val="Times New Roman"/>
        <charset val="134"/>
      </rPr>
      <t>≥95%</t>
    </r>
    <r>
      <rPr>
        <sz val="18"/>
        <color rgb="FF000000"/>
        <rFont val="方正仿宋简体"/>
        <charset val="134"/>
      </rPr>
      <t>。</t>
    </r>
  </si>
  <si>
    <r>
      <rPr>
        <sz val="18"/>
        <color rgb="FF000000"/>
        <rFont val="方正仿宋简体"/>
        <charset val="134"/>
      </rPr>
      <t>全县</t>
    </r>
    <r>
      <rPr>
        <sz val="18"/>
        <color rgb="FF000000"/>
        <rFont val="Times New Roman"/>
        <charset val="134"/>
      </rPr>
      <t>8</t>
    </r>
    <r>
      <rPr>
        <sz val="18"/>
        <color rgb="FF000000"/>
        <rFont val="方正仿宋简体"/>
        <charset val="134"/>
      </rPr>
      <t>个乡镇脱贫户及监测对象</t>
    </r>
    <r>
      <rPr>
        <sz val="18"/>
        <color rgb="FF000000"/>
        <rFont val="Times New Roman"/>
        <charset val="134"/>
      </rPr>
      <t>5</t>
    </r>
    <r>
      <rPr>
        <sz val="18"/>
        <color rgb="FF000000"/>
        <rFont val="方正仿宋简体"/>
        <charset val="134"/>
      </rPr>
      <t>万元以内小额信贷贴息，通过金融服务项目的实施，降低贷款成本，使得群众有充足周转资金用来发展生产，实现增产增收，生活状况获得显著改善，持续巩固脱贫攻坚工作成效。</t>
    </r>
  </si>
  <si>
    <r>
      <rPr>
        <sz val="18"/>
        <rFont val="Times New Roman"/>
        <charset val="134"/>
      </rPr>
      <t>2026</t>
    </r>
    <r>
      <rPr>
        <sz val="18"/>
        <rFont val="方正仿宋简体"/>
        <charset val="134"/>
      </rPr>
      <t>年村集体经济贷款贴息</t>
    </r>
  </si>
  <si>
    <r>
      <rPr>
        <sz val="18"/>
        <rFont val="方正仿宋简体"/>
        <charset val="134"/>
      </rPr>
      <t>计划资金总投入</t>
    </r>
    <r>
      <rPr>
        <sz val="18"/>
        <rFont val="Times New Roman"/>
        <charset val="134"/>
      </rPr>
      <t>50</t>
    </r>
    <r>
      <rPr>
        <sz val="18"/>
        <rFont val="方正仿宋简体"/>
        <charset val="134"/>
      </rPr>
      <t>万元。用于为全县符合条件的行政村用于发展村集体经济项目贷款进行贴息，减轻发展村集体经济项目贷款付息压力。</t>
    </r>
  </si>
  <si>
    <r>
      <rPr>
        <sz val="18"/>
        <rFont val="方正仿宋简体"/>
        <charset val="0"/>
      </rPr>
      <t>有关乡镇</t>
    </r>
  </si>
  <si>
    <r>
      <rPr>
        <sz val="18"/>
        <color rgb="FF000000"/>
        <rFont val="方正仿宋简体"/>
        <charset val="134"/>
      </rPr>
      <t>全县</t>
    </r>
    <r>
      <rPr>
        <sz val="18"/>
        <color rgb="FF000000"/>
        <rFont val="Times New Roman"/>
        <charset val="134"/>
      </rPr>
      <t>8</t>
    </r>
    <r>
      <rPr>
        <sz val="18"/>
        <color rgb="FF000000"/>
        <rFont val="方正仿宋简体"/>
        <charset val="134"/>
      </rPr>
      <t>个乡镇有发展村集体经济项目贷款的行政村约</t>
    </r>
    <r>
      <rPr>
        <sz val="18"/>
        <color rgb="FF000000"/>
        <rFont val="Times New Roman"/>
        <charset val="134"/>
      </rPr>
      <t>2</t>
    </r>
    <r>
      <rPr>
        <sz val="18"/>
        <color rgb="FF000000"/>
        <rFont val="方正仿宋简体"/>
        <charset val="134"/>
      </rPr>
      <t>个。</t>
    </r>
  </si>
  <si>
    <r>
      <rPr>
        <sz val="18"/>
        <color rgb="FF000000"/>
        <rFont val="Times New Roman"/>
        <charset val="134"/>
      </rPr>
      <t>1.</t>
    </r>
    <r>
      <rPr>
        <sz val="18"/>
        <color rgb="FF000000"/>
        <rFont val="方正仿宋简体"/>
        <charset val="134"/>
      </rPr>
      <t>数量指标：全县符合条件的行政村用于发展村集体经济项目贷款进行贴息。</t>
    </r>
    <r>
      <rPr>
        <sz val="18"/>
        <color rgb="FF000000"/>
        <rFont val="Times New Roman"/>
        <charset val="134"/>
      </rPr>
      <t xml:space="preserve">
2</t>
    </r>
    <r>
      <rPr>
        <sz val="18"/>
        <color rgb="FF000000"/>
        <rFont val="方正仿宋简体"/>
        <charset val="134"/>
      </rPr>
      <t>、计划投入资金：</t>
    </r>
    <r>
      <rPr>
        <sz val="18"/>
        <color rgb="FF000000"/>
        <rFont val="Times New Roman"/>
        <charset val="134"/>
      </rPr>
      <t>50</t>
    </r>
    <r>
      <rPr>
        <sz val="18"/>
        <color rgb="FF000000"/>
        <rFont val="方正仿宋简体"/>
        <charset val="134"/>
      </rPr>
      <t>万元；</t>
    </r>
    <r>
      <rPr>
        <sz val="18"/>
        <color rgb="FF000000"/>
        <rFont val="Times New Roman"/>
        <charset val="134"/>
      </rPr>
      <t xml:space="preserve">
3</t>
    </r>
    <r>
      <rPr>
        <sz val="18"/>
        <color rgb="FF000000"/>
        <rFont val="方正仿宋简体"/>
        <charset val="134"/>
      </rPr>
      <t>、项目验收合格率：</t>
    </r>
    <r>
      <rPr>
        <sz val="18"/>
        <color rgb="FF000000"/>
        <rFont val="Times New Roman"/>
        <charset val="134"/>
      </rPr>
      <t>100%
4</t>
    </r>
    <r>
      <rPr>
        <sz val="18"/>
        <color rgb="FF000000"/>
        <rFont val="方正仿宋简体"/>
        <charset val="134"/>
      </rPr>
      <t>、受益农户满意度：</t>
    </r>
    <r>
      <rPr>
        <sz val="18"/>
        <color rgb="FF000000"/>
        <rFont val="Times New Roman"/>
        <charset val="134"/>
      </rPr>
      <t>≥95%</t>
    </r>
  </si>
  <si>
    <r>
      <rPr>
        <sz val="18"/>
        <color rgb="FF000000"/>
        <rFont val="方正仿宋简体"/>
        <charset val="134"/>
      </rPr>
      <t>为全县符合条件的行政村用于发展村集体经济项目贷款进行贴息，减轻发展村集体经济项目贷款付息压力。</t>
    </r>
  </si>
  <si>
    <r>
      <rPr>
        <sz val="18"/>
        <rFont val="方正仿宋简体"/>
        <charset val="0"/>
      </rPr>
      <t>二</t>
    </r>
  </si>
  <si>
    <r>
      <rPr>
        <sz val="18"/>
        <rFont val="方正仿宋简体"/>
        <charset val="0"/>
      </rPr>
      <t>就业</t>
    </r>
  </si>
  <si>
    <r>
      <rPr>
        <sz val="18"/>
        <rFont val="方正仿宋简体"/>
        <charset val="0"/>
      </rPr>
      <t>（一）</t>
    </r>
  </si>
  <si>
    <r>
      <rPr>
        <sz val="18"/>
        <rFont val="方正仿宋简体"/>
        <charset val="0"/>
      </rPr>
      <t>就业培训项目</t>
    </r>
  </si>
  <si>
    <r>
      <rPr>
        <sz val="18"/>
        <rFont val="方正仿宋简体"/>
        <charset val="0"/>
      </rPr>
      <t>就业培训</t>
    </r>
  </si>
  <si>
    <r>
      <rPr>
        <sz val="18"/>
        <color rgb="FF000000"/>
        <rFont val="Times New Roman"/>
        <charset val="134"/>
      </rPr>
      <t>2026</t>
    </r>
    <r>
      <rPr>
        <sz val="18"/>
        <color rgb="FF000000"/>
        <rFont val="方正仿宋简体"/>
        <charset val="134"/>
      </rPr>
      <t>年青年就业创业培训班（闽宁）</t>
    </r>
  </si>
  <si>
    <r>
      <rPr>
        <sz val="18"/>
        <rFont val="方正仿宋简体"/>
        <charset val="134"/>
      </rPr>
      <t>计划资金总投入</t>
    </r>
    <r>
      <rPr>
        <sz val="18"/>
        <rFont val="Times New Roman"/>
        <charset val="134"/>
      </rPr>
      <t>30</t>
    </r>
    <r>
      <rPr>
        <sz val="18"/>
        <rFont val="方正仿宋简体"/>
        <charset val="134"/>
      </rPr>
      <t>万元。用于面向</t>
    </r>
    <r>
      <rPr>
        <sz val="18"/>
        <rFont val="Times New Roman"/>
        <charset val="134"/>
      </rPr>
      <t>18-40</t>
    </r>
    <r>
      <rPr>
        <sz val="18"/>
        <rFont val="方正仿宋简体"/>
        <charset val="134"/>
      </rPr>
      <t>周岁农村创业青年、农村青年致富带头人、青年农民代表、待业大学生、退役军人、西部计划志愿者及三支一扶等群体开展青年就业创业培训班，助力青年人才全方位提升能力素养、拓宽视野眼界、激发创新思路、探索新兴业态。</t>
    </r>
  </si>
  <si>
    <r>
      <rPr>
        <sz val="18"/>
        <rFont val="方正仿宋简体"/>
        <charset val="134"/>
      </rPr>
      <t>团县委</t>
    </r>
  </si>
  <si>
    <r>
      <rPr>
        <sz val="18"/>
        <color rgb="FF000000"/>
        <rFont val="Times New Roman"/>
        <charset val="0"/>
      </rPr>
      <t>150</t>
    </r>
    <r>
      <rPr>
        <sz val="18"/>
        <color rgb="FF000000"/>
        <rFont val="方正仿宋简体"/>
        <charset val="0"/>
      </rPr>
      <t>人</t>
    </r>
  </si>
  <si>
    <r>
      <rPr>
        <sz val="18"/>
        <color rgb="FF000000"/>
        <rFont val="Times New Roman"/>
        <charset val="0"/>
      </rPr>
      <t>1.</t>
    </r>
    <r>
      <rPr>
        <sz val="18"/>
        <color rgb="FF000000"/>
        <rFont val="方正仿宋简体"/>
        <charset val="0"/>
      </rPr>
      <t>数量指标：培训人次</t>
    </r>
    <r>
      <rPr>
        <sz val="18"/>
        <color rgb="FF000000"/>
        <rFont val="Times New Roman"/>
        <charset val="0"/>
      </rPr>
      <t>≥150</t>
    </r>
    <r>
      <rPr>
        <sz val="18"/>
        <color rgb="FF000000"/>
        <rFont val="方正仿宋简体"/>
        <charset val="0"/>
      </rPr>
      <t>人；</t>
    </r>
    <r>
      <rPr>
        <sz val="18"/>
        <color rgb="FF000000"/>
        <rFont val="Times New Roman"/>
        <charset val="0"/>
      </rPr>
      <t xml:space="preserve">
2.</t>
    </r>
    <r>
      <rPr>
        <sz val="18"/>
        <color rgb="FF000000"/>
        <rFont val="方正仿宋简体"/>
        <charset val="0"/>
      </rPr>
      <t>数量指标：培训场次</t>
    </r>
    <r>
      <rPr>
        <sz val="18"/>
        <color rgb="FF000000"/>
        <rFont val="Times New Roman"/>
        <charset val="0"/>
      </rPr>
      <t>≥2</t>
    </r>
    <r>
      <rPr>
        <sz val="18"/>
        <color rgb="FF000000"/>
        <rFont val="方正仿宋简体"/>
        <charset val="0"/>
      </rPr>
      <t>场次；</t>
    </r>
    <r>
      <rPr>
        <sz val="18"/>
        <color rgb="FF000000"/>
        <rFont val="Times New Roman"/>
        <charset val="0"/>
      </rPr>
      <t xml:space="preserve">
3.</t>
    </r>
    <r>
      <rPr>
        <sz val="18"/>
        <color rgb="FF000000"/>
        <rFont val="方正仿宋简体"/>
        <charset val="0"/>
      </rPr>
      <t>时效指标：培训按期完成率：</t>
    </r>
    <r>
      <rPr>
        <sz val="18"/>
        <color rgb="FF000000"/>
        <rFont val="Times New Roman"/>
        <charset val="0"/>
      </rPr>
      <t>100%</t>
    </r>
    <r>
      <rPr>
        <sz val="18"/>
        <color rgb="FF000000"/>
        <rFont val="方正仿宋简体"/>
        <charset val="0"/>
      </rPr>
      <t>；</t>
    </r>
    <r>
      <rPr>
        <sz val="18"/>
        <color rgb="FF000000"/>
        <rFont val="Times New Roman"/>
        <charset val="0"/>
      </rPr>
      <t xml:space="preserve">
4.</t>
    </r>
    <r>
      <rPr>
        <sz val="18"/>
        <color rgb="FF000000"/>
        <rFont val="方正仿宋简体"/>
        <charset val="0"/>
      </rPr>
      <t>满意度指标：参训人员满意度：</t>
    </r>
    <r>
      <rPr>
        <sz val="18"/>
        <color rgb="FF000000"/>
        <rFont val="Times New Roman"/>
        <charset val="0"/>
      </rPr>
      <t>≥95%</t>
    </r>
    <r>
      <rPr>
        <sz val="18"/>
        <color rgb="FF000000"/>
        <rFont val="方正仿宋简体"/>
        <charset val="0"/>
      </rPr>
      <t>。</t>
    </r>
  </si>
  <si>
    <r>
      <rPr>
        <sz val="18"/>
        <color rgb="FF000000"/>
        <rFont val="方正仿宋简体"/>
        <charset val="0"/>
      </rPr>
      <t>着力培养一批乡村电商带货达人，提高综合素质，并借助其影响力和带货能力，大力推动盐池县农特产品销售，有效拓宽销售渠道，打破地域限制壁垒，切实增加农民收入，实现乡村产业发展与农民收益增长的协同共进。</t>
    </r>
  </si>
  <si>
    <r>
      <rPr>
        <sz val="18"/>
        <color rgb="FF000000"/>
        <rFont val="Times New Roman"/>
        <charset val="134"/>
      </rPr>
      <t>2026</t>
    </r>
    <r>
      <rPr>
        <sz val="18"/>
        <color rgb="FF000000"/>
        <rFont val="方正仿宋简体"/>
        <charset val="134"/>
      </rPr>
      <t>年</t>
    </r>
    <r>
      <rPr>
        <sz val="18"/>
        <color rgb="FF000000"/>
        <rFont val="Times New Roman"/>
        <charset val="134"/>
      </rPr>
      <t>“</t>
    </r>
    <r>
      <rPr>
        <sz val="18"/>
        <color rgb="FF000000"/>
        <rFont val="方正仿宋简体"/>
        <charset val="134"/>
      </rPr>
      <t>创青春</t>
    </r>
    <r>
      <rPr>
        <sz val="18"/>
        <color rgb="FF000000"/>
        <rFont val="Times New Roman"/>
        <charset val="134"/>
      </rPr>
      <t>”</t>
    </r>
    <r>
      <rPr>
        <sz val="18"/>
        <color rgb="FF000000"/>
        <rFont val="方正仿宋简体"/>
        <charset val="134"/>
      </rPr>
      <t>大学生电商创新创业大赛（闽宁）</t>
    </r>
  </si>
  <si>
    <r>
      <rPr>
        <sz val="18"/>
        <rFont val="方正仿宋简体"/>
        <charset val="134"/>
      </rPr>
      <t>计划资金总投入</t>
    </r>
    <r>
      <rPr>
        <sz val="18"/>
        <rFont val="Times New Roman"/>
        <charset val="134"/>
      </rPr>
      <t>20</t>
    </r>
    <r>
      <rPr>
        <sz val="18"/>
        <rFont val="方正仿宋简体"/>
        <charset val="134"/>
      </rPr>
      <t>万元。用于遴选招募盐池籍、石狮籍优秀大学生，通过直播、短视频拍摄等形式，感悟家乡变化、介绍家乡好物、宣传人才政策，紧密结合本地文化、旅游、历史等元素，定期发布视频，以青春之力为家乡代言。</t>
    </r>
  </si>
  <si>
    <r>
      <rPr>
        <sz val="18"/>
        <rFont val="方正仿宋简体"/>
        <charset val="0"/>
      </rPr>
      <t>相关乡镇</t>
    </r>
  </si>
  <si>
    <r>
      <rPr>
        <sz val="18"/>
        <color rgb="FF000000"/>
        <rFont val="Times New Roman"/>
        <charset val="134"/>
      </rPr>
      <t>100</t>
    </r>
    <r>
      <rPr>
        <sz val="18"/>
        <color rgb="FF000000"/>
        <rFont val="方正仿宋简体"/>
        <charset val="134"/>
      </rPr>
      <t>人</t>
    </r>
  </si>
  <si>
    <r>
      <rPr>
        <sz val="18"/>
        <color rgb="FF000000"/>
        <rFont val="Times New Roman"/>
        <charset val="0"/>
      </rPr>
      <t>1.</t>
    </r>
    <r>
      <rPr>
        <sz val="18"/>
        <color rgb="FF000000"/>
        <rFont val="方正仿宋简体"/>
        <charset val="0"/>
      </rPr>
      <t>数量指标：场次</t>
    </r>
    <r>
      <rPr>
        <sz val="18"/>
        <color rgb="FF000000"/>
        <rFont val="Times New Roman"/>
        <charset val="0"/>
      </rPr>
      <t>≥1</t>
    </r>
    <r>
      <rPr>
        <sz val="18"/>
        <color rgb="FF000000"/>
        <rFont val="方正仿宋简体"/>
        <charset val="0"/>
      </rPr>
      <t>场次；</t>
    </r>
    <r>
      <rPr>
        <sz val="18"/>
        <color rgb="FF000000"/>
        <rFont val="Times New Roman"/>
        <charset val="0"/>
      </rPr>
      <t xml:space="preserve">
2.</t>
    </r>
    <r>
      <rPr>
        <sz val="18"/>
        <color rgb="FF000000"/>
        <rFont val="方正仿宋简体"/>
        <charset val="0"/>
      </rPr>
      <t>时效指标：按期完成率：</t>
    </r>
    <r>
      <rPr>
        <sz val="18"/>
        <color rgb="FF000000"/>
        <rFont val="Times New Roman"/>
        <charset val="0"/>
      </rPr>
      <t>100%</t>
    </r>
    <r>
      <rPr>
        <sz val="18"/>
        <color rgb="FF000000"/>
        <rFont val="方正仿宋简体"/>
        <charset val="0"/>
      </rPr>
      <t>；；</t>
    </r>
    <r>
      <rPr>
        <sz val="18"/>
        <color rgb="FF000000"/>
        <rFont val="Times New Roman"/>
        <charset val="0"/>
      </rPr>
      <t xml:space="preserve">
3.</t>
    </r>
    <r>
      <rPr>
        <sz val="18"/>
        <color rgb="FF000000"/>
        <rFont val="方正仿宋简体"/>
        <charset val="0"/>
      </rPr>
      <t>满意度指标：参训人员满意度：</t>
    </r>
    <r>
      <rPr>
        <sz val="18"/>
        <color rgb="FF000000"/>
        <rFont val="Times New Roman"/>
        <charset val="0"/>
      </rPr>
      <t>≥95%</t>
    </r>
    <r>
      <rPr>
        <sz val="18"/>
        <color rgb="FF000000"/>
        <rFont val="方正仿宋简体"/>
        <charset val="0"/>
      </rPr>
      <t>。</t>
    </r>
    <r>
      <rPr>
        <sz val="18"/>
        <color rgb="FF000000"/>
        <rFont val="Times New Roman"/>
        <charset val="0"/>
      </rPr>
      <t>4.</t>
    </r>
    <r>
      <rPr>
        <sz val="18"/>
        <color rgb="FF000000"/>
        <rFont val="方正仿宋简体"/>
        <charset val="0"/>
      </rPr>
      <t>成本指标：</t>
    </r>
    <r>
      <rPr>
        <sz val="18"/>
        <color rgb="FF000000"/>
        <rFont val="Times New Roman"/>
        <charset val="0"/>
      </rPr>
      <t>20</t>
    </r>
    <r>
      <rPr>
        <sz val="18"/>
        <color rgb="FF000000"/>
        <rFont val="方正仿宋简体"/>
        <charset val="0"/>
      </rPr>
      <t>万元。</t>
    </r>
  </si>
  <si>
    <r>
      <rPr>
        <sz val="18"/>
        <color rgb="FF000000"/>
        <rFont val="方正仿宋简体"/>
        <charset val="0"/>
      </rPr>
      <t>依托短视频等新媒体平台，展现家乡特色好物，拓宽盐池优质农产品的线上销售渠道，带动盐池优质农产品促销，帮助农民增收致富，助力乡村全面振兴。</t>
    </r>
  </si>
  <si>
    <r>
      <rPr>
        <sz val="18"/>
        <rFont val="Times New Roman"/>
        <charset val="134"/>
      </rPr>
      <t>2026</t>
    </r>
    <r>
      <rPr>
        <sz val="18"/>
        <rFont val="方正仿宋简体"/>
        <charset val="134"/>
      </rPr>
      <t>年共建劳务协作工作站（闽宁）</t>
    </r>
  </si>
  <si>
    <r>
      <rPr>
        <sz val="18"/>
        <rFont val="方正仿宋简体"/>
        <charset val="134"/>
      </rPr>
      <t>计划资金总投入</t>
    </r>
    <r>
      <rPr>
        <sz val="18"/>
        <rFont val="Times New Roman"/>
        <charset val="134"/>
      </rPr>
      <t>40</t>
    </r>
    <r>
      <rPr>
        <sz val="18"/>
        <rFont val="方正仿宋简体"/>
        <charset val="134"/>
      </rPr>
      <t>万元。系统培训劳务经纪人</t>
    </r>
    <r>
      <rPr>
        <sz val="18"/>
        <rFont val="Times New Roman"/>
        <charset val="134"/>
      </rPr>
      <t>100</t>
    </r>
    <r>
      <rPr>
        <sz val="18"/>
        <rFont val="方正仿宋简体"/>
        <charset val="134"/>
      </rPr>
      <t>名，建立培训考核机制，颁发培训合格证书。</t>
    </r>
  </si>
  <si>
    <r>
      <rPr>
        <sz val="18"/>
        <color rgb="FF000000"/>
        <rFont val="Times New Roman"/>
        <charset val="0"/>
      </rPr>
      <t>1000</t>
    </r>
    <r>
      <rPr>
        <sz val="18"/>
        <color rgb="FF000000"/>
        <rFont val="方正仿宋简体"/>
        <charset val="0"/>
      </rPr>
      <t>元</t>
    </r>
    <r>
      <rPr>
        <sz val="18"/>
        <color rgb="FF000000"/>
        <rFont val="Times New Roman"/>
        <charset val="0"/>
      </rPr>
      <t>/</t>
    </r>
    <r>
      <rPr>
        <sz val="18"/>
        <color rgb="FF000000"/>
        <rFont val="方正仿宋简体"/>
        <charset val="0"/>
      </rPr>
      <t>人，</t>
    </r>
    <r>
      <rPr>
        <sz val="18"/>
        <color rgb="FF000000"/>
        <rFont val="Times New Roman"/>
        <charset val="0"/>
      </rPr>
      <t>50</t>
    </r>
    <r>
      <rPr>
        <sz val="18"/>
        <color rgb="FF000000"/>
        <rFont val="方正仿宋简体"/>
        <charset val="0"/>
      </rPr>
      <t>元</t>
    </r>
    <r>
      <rPr>
        <sz val="18"/>
        <color rgb="FF000000"/>
        <rFont val="Times New Roman"/>
        <charset val="0"/>
      </rPr>
      <t>/</t>
    </r>
    <r>
      <rPr>
        <sz val="18"/>
        <color rgb="FF000000"/>
        <rFont val="方正仿宋简体"/>
        <charset val="0"/>
      </rPr>
      <t>人</t>
    </r>
  </si>
  <si>
    <r>
      <rPr>
        <sz val="18"/>
        <color rgb="FF000000"/>
        <rFont val="方正仿宋简体"/>
        <charset val="0"/>
      </rPr>
      <t>相关乡镇</t>
    </r>
  </si>
  <si>
    <r>
      <rPr>
        <sz val="18"/>
        <rFont val="方正仿宋简体"/>
        <charset val="0"/>
      </rPr>
      <t>就业创业和人才服务中心</t>
    </r>
  </si>
  <si>
    <r>
      <rPr>
        <sz val="18"/>
        <color rgb="FF000000"/>
        <rFont val="Times New Roman"/>
        <charset val="0"/>
      </rPr>
      <t>1.</t>
    </r>
    <r>
      <rPr>
        <sz val="18"/>
        <color rgb="FF000000"/>
        <rFont val="方正仿宋简体"/>
        <charset val="0"/>
      </rPr>
      <t>数量指标：培训人次</t>
    </r>
    <r>
      <rPr>
        <sz val="18"/>
        <color rgb="FF000000"/>
        <rFont val="Times New Roman"/>
        <charset val="0"/>
      </rPr>
      <t>≥100</t>
    </r>
    <r>
      <rPr>
        <sz val="18"/>
        <color rgb="FF000000"/>
        <rFont val="方正仿宋简体"/>
        <charset val="0"/>
      </rPr>
      <t>人；</t>
    </r>
    <r>
      <rPr>
        <sz val="18"/>
        <color rgb="FF000000"/>
        <rFont val="Times New Roman"/>
        <charset val="0"/>
      </rPr>
      <t>2.</t>
    </r>
    <r>
      <rPr>
        <sz val="18"/>
        <color rgb="FF000000"/>
        <rFont val="方正仿宋简体"/>
        <charset val="0"/>
      </rPr>
      <t>数量指标：建立劳务中介组织、劳务经纪人年度评优奖项基金</t>
    </r>
    <r>
      <rPr>
        <sz val="18"/>
        <color rgb="FF000000"/>
        <rFont val="Times New Roman"/>
        <charset val="0"/>
      </rPr>
      <t>40</t>
    </r>
    <r>
      <rPr>
        <sz val="18"/>
        <color rgb="FF000000"/>
        <rFont val="方正仿宋简体"/>
        <charset val="0"/>
      </rPr>
      <t>万元；</t>
    </r>
    <r>
      <rPr>
        <sz val="18"/>
        <color rgb="FF000000"/>
        <rFont val="Times New Roman"/>
        <charset val="0"/>
      </rPr>
      <t>3.</t>
    </r>
    <r>
      <rPr>
        <sz val="18"/>
        <color rgb="FF000000"/>
        <rFont val="方正仿宋简体"/>
        <charset val="0"/>
      </rPr>
      <t>时效指标：按期完成率：</t>
    </r>
    <r>
      <rPr>
        <sz val="18"/>
        <color rgb="FF000000"/>
        <rFont val="Times New Roman"/>
        <charset val="0"/>
      </rPr>
      <t>1</t>
    </r>
    <r>
      <rPr>
        <sz val="18"/>
        <color rgb="FF000000"/>
        <rFont val="方正仿宋简体"/>
        <charset val="0"/>
      </rPr>
      <t>；</t>
    </r>
    <r>
      <rPr>
        <sz val="18"/>
        <color rgb="FF000000"/>
        <rFont val="Times New Roman"/>
        <charset val="0"/>
      </rPr>
      <t>4.</t>
    </r>
    <r>
      <rPr>
        <sz val="18"/>
        <color rgb="FF000000"/>
        <rFont val="方正仿宋简体"/>
        <charset val="0"/>
      </rPr>
      <t>满意度指标：参训人员满意度：</t>
    </r>
    <r>
      <rPr>
        <sz val="18"/>
        <color rgb="FF000000"/>
        <rFont val="Times New Roman"/>
        <charset val="0"/>
      </rPr>
      <t>≥95%</t>
    </r>
    <r>
      <rPr>
        <sz val="18"/>
        <color rgb="FF000000"/>
        <rFont val="方正仿宋简体"/>
        <charset val="0"/>
      </rPr>
      <t>；</t>
    </r>
  </si>
  <si>
    <r>
      <rPr>
        <sz val="18"/>
        <color rgb="FF000000"/>
        <rFont val="方正仿宋简体"/>
        <charset val="0"/>
      </rPr>
      <t>建立劳务工作站</t>
    </r>
    <r>
      <rPr>
        <sz val="18"/>
        <color rgb="FF000000"/>
        <rFont val="Times New Roman"/>
        <charset val="0"/>
      </rPr>
      <t>“</t>
    </r>
    <r>
      <rPr>
        <sz val="18"/>
        <color rgb="FF000000"/>
        <rFont val="方正仿宋简体"/>
        <charset val="0"/>
      </rPr>
      <t>枢纽</t>
    </r>
    <r>
      <rPr>
        <sz val="18"/>
        <color rgb="FF000000"/>
        <rFont val="Times New Roman"/>
        <charset val="0"/>
      </rPr>
      <t>”</t>
    </r>
    <r>
      <rPr>
        <sz val="18"/>
        <color rgb="FF000000"/>
        <rFont val="方正仿宋简体"/>
        <charset val="0"/>
      </rPr>
      <t>，提供稳定的、官方的服务平台，组织化和专业化地带动农民转移就业。有效降低了农民外出务工的成本和风险，提高了就业的稳定性和收入水平，实现了从</t>
    </r>
    <r>
      <rPr>
        <sz val="18"/>
        <color rgb="FF000000"/>
        <rFont val="Times New Roman"/>
        <charset val="0"/>
      </rPr>
      <t>“</t>
    </r>
    <r>
      <rPr>
        <sz val="18"/>
        <color rgb="FF000000"/>
        <rFont val="方正仿宋简体"/>
        <charset val="0"/>
      </rPr>
      <t>零散打工</t>
    </r>
    <r>
      <rPr>
        <sz val="18"/>
        <color rgb="FF000000"/>
        <rFont val="Times New Roman"/>
        <charset val="0"/>
      </rPr>
      <t>”</t>
    </r>
    <r>
      <rPr>
        <sz val="18"/>
        <color rgb="FF000000"/>
        <rFont val="方正仿宋简体"/>
        <charset val="0"/>
      </rPr>
      <t>到</t>
    </r>
    <r>
      <rPr>
        <sz val="18"/>
        <color rgb="FF000000"/>
        <rFont val="Times New Roman"/>
        <charset val="0"/>
      </rPr>
      <t>“</t>
    </r>
    <r>
      <rPr>
        <sz val="18"/>
        <color rgb="FF000000"/>
        <rFont val="方正仿宋简体"/>
        <charset val="0"/>
      </rPr>
      <t>有组织就业</t>
    </r>
    <r>
      <rPr>
        <sz val="18"/>
        <color rgb="FF000000"/>
        <rFont val="Times New Roman"/>
        <charset val="0"/>
      </rPr>
      <t>”</t>
    </r>
    <r>
      <rPr>
        <sz val="18"/>
        <color rgb="FF000000"/>
        <rFont val="方正仿宋简体"/>
        <charset val="0"/>
      </rPr>
      <t>的转变，实现高效、可持续的联农带农。</t>
    </r>
  </si>
  <si>
    <r>
      <rPr>
        <sz val="18"/>
        <rFont val="Times New Roman"/>
        <charset val="134"/>
      </rPr>
      <t>2026</t>
    </r>
    <r>
      <rPr>
        <sz val="18"/>
        <rFont val="方正仿宋简体"/>
        <charset val="134"/>
      </rPr>
      <t>年低空经济无人机驾驶员实用人才培训项目（闽宁）</t>
    </r>
  </si>
  <si>
    <r>
      <rPr>
        <sz val="18"/>
        <rFont val="方正仿宋简体"/>
        <charset val="134"/>
      </rPr>
      <t>计划资金总投入</t>
    </r>
    <r>
      <rPr>
        <sz val="18"/>
        <rFont val="Times New Roman"/>
        <charset val="134"/>
      </rPr>
      <t>30</t>
    </r>
    <r>
      <rPr>
        <sz val="18"/>
        <rFont val="方正仿宋简体"/>
        <charset val="134"/>
      </rPr>
      <t>万元，开展</t>
    </r>
    <r>
      <rPr>
        <sz val="18"/>
        <rFont val="Times New Roman"/>
        <charset val="134"/>
      </rPr>
      <t>“</t>
    </r>
    <r>
      <rPr>
        <sz val="18"/>
        <rFont val="方正仿宋简体"/>
        <charset val="134"/>
      </rPr>
      <t>定向式</t>
    </r>
    <r>
      <rPr>
        <sz val="18"/>
        <rFont val="Times New Roman"/>
        <charset val="134"/>
      </rPr>
      <t>”</t>
    </r>
    <r>
      <rPr>
        <sz val="18"/>
        <rFont val="方正仿宋简体"/>
        <charset val="134"/>
      </rPr>
      <t>培训班</t>
    </r>
    <r>
      <rPr>
        <sz val="18"/>
        <rFont val="Times New Roman"/>
        <charset val="134"/>
      </rPr>
      <t>1</t>
    </r>
    <r>
      <rPr>
        <sz val="18"/>
        <rFont val="方正仿宋简体"/>
        <charset val="134"/>
      </rPr>
      <t>期</t>
    </r>
    <r>
      <rPr>
        <sz val="18"/>
        <rFont val="Times New Roman"/>
        <charset val="134"/>
      </rPr>
      <t>30</t>
    </r>
    <r>
      <rPr>
        <sz val="18"/>
        <rFont val="方正仿宋简体"/>
        <charset val="134"/>
      </rPr>
      <t>人，为低空物流、农林植保、林业巡检、勘探测绘等新业态培育低空经济无人机驾驶员实用人才，带动就业</t>
    </r>
    <r>
      <rPr>
        <sz val="18"/>
        <rFont val="Times New Roman"/>
        <charset val="134"/>
      </rPr>
      <t>30</t>
    </r>
    <r>
      <rPr>
        <sz val="18"/>
        <rFont val="方正仿宋简体"/>
        <charset val="134"/>
      </rPr>
      <t>人。</t>
    </r>
  </si>
  <si>
    <r>
      <rPr>
        <sz val="18"/>
        <color rgb="FF000000"/>
        <rFont val="Times New Roman"/>
        <charset val="0"/>
      </rPr>
      <t>10000</t>
    </r>
    <r>
      <rPr>
        <sz val="18"/>
        <color rgb="FF000000"/>
        <rFont val="方正仿宋简体"/>
        <charset val="0"/>
      </rPr>
      <t>元</t>
    </r>
    <r>
      <rPr>
        <sz val="18"/>
        <color rgb="FF000000"/>
        <rFont val="Times New Roman"/>
        <charset val="0"/>
      </rPr>
      <t>/</t>
    </r>
    <r>
      <rPr>
        <sz val="18"/>
        <color rgb="FF000000"/>
        <rFont val="方正仿宋简体"/>
        <charset val="0"/>
      </rPr>
      <t>人</t>
    </r>
  </si>
  <si>
    <r>
      <rPr>
        <sz val="18"/>
        <rFont val="方正仿宋简体"/>
        <charset val="0"/>
      </rPr>
      <t>福建或宁夏等地区</t>
    </r>
  </si>
  <si>
    <r>
      <rPr>
        <sz val="18"/>
        <color rgb="FF000000"/>
        <rFont val="Times New Roman"/>
        <charset val="0"/>
      </rPr>
      <t>30</t>
    </r>
    <r>
      <rPr>
        <sz val="18"/>
        <color rgb="FF000000"/>
        <rFont val="方正仿宋简体"/>
        <charset val="0"/>
      </rPr>
      <t>人</t>
    </r>
  </si>
  <si>
    <r>
      <rPr>
        <sz val="18"/>
        <color rgb="FF000000"/>
        <rFont val="Times New Roman"/>
        <charset val="0"/>
      </rPr>
      <t>1.</t>
    </r>
    <r>
      <rPr>
        <sz val="18"/>
        <color rgb="FF000000"/>
        <rFont val="方正仿宋简体"/>
        <charset val="0"/>
      </rPr>
      <t>数量指标：培训人次</t>
    </r>
    <r>
      <rPr>
        <sz val="18"/>
        <color rgb="FF000000"/>
        <rFont val="Times New Roman"/>
        <charset val="0"/>
      </rPr>
      <t>≥30</t>
    </r>
    <r>
      <rPr>
        <sz val="18"/>
        <color rgb="FF000000"/>
        <rFont val="方正仿宋简体"/>
        <charset val="0"/>
      </rPr>
      <t>人；</t>
    </r>
    <r>
      <rPr>
        <sz val="18"/>
        <color rgb="FF000000"/>
        <rFont val="Times New Roman"/>
        <charset val="0"/>
      </rPr>
      <t>2.</t>
    </r>
    <r>
      <rPr>
        <sz val="18"/>
        <color rgb="FF000000"/>
        <rFont val="方正仿宋简体"/>
        <charset val="0"/>
      </rPr>
      <t>时效指标：按期完成率：</t>
    </r>
    <r>
      <rPr>
        <sz val="18"/>
        <color rgb="FF000000"/>
        <rFont val="Times New Roman"/>
        <charset val="0"/>
      </rPr>
      <t>100%</t>
    </r>
    <r>
      <rPr>
        <sz val="18"/>
        <color rgb="FF000000"/>
        <rFont val="方正仿宋简体"/>
        <charset val="0"/>
      </rPr>
      <t>；</t>
    </r>
    <r>
      <rPr>
        <sz val="18"/>
        <color rgb="FF000000"/>
        <rFont val="Times New Roman"/>
        <charset val="0"/>
      </rPr>
      <t>4.</t>
    </r>
    <r>
      <rPr>
        <sz val="18"/>
        <color rgb="FF000000"/>
        <rFont val="方正仿宋简体"/>
        <charset val="0"/>
      </rPr>
      <t>满意度指标：参训人员满意度：</t>
    </r>
    <r>
      <rPr>
        <sz val="18"/>
        <color rgb="FF000000"/>
        <rFont val="Times New Roman"/>
        <charset val="0"/>
      </rPr>
      <t>≥95%</t>
    </r>
    <r>
      <rPr>
        <sz val="18"/>
        <color rgb="FF000000"/>
        <rFont val="方正仿宋简体"/>
        <charset val="0"/>
      </rPr>
      <t>；</t>
    </r>
  </si>
  <si>
    <r>
      <rPr>
        <sz val="18"/>
        <color rgb="FF000000"/>
        <rFont val="方正仿宋简体"/>
        <charset val="0"/>
      </rPr>
      <t>培育一批</t>
    </r>
    <r>
      <rPr>
        <sz val="18"/>
        <color rgb="FF000000"/>
        <rFont val="Times New Roman"/>
        <charset val="0"/>
      </rPr>
      <t>“</t>
    </r>
    <r>
      <rPr>
        <sz val="18"/>
        <color rgb="FF000000"/>
        <rFont val="方正仿宋简体"/>
        <charset val="0"/>
      </rPr>
      <t>留得住、用得上</t>
    </r>
    <r>
      <rPr>
        <sz val="18"/>
        <color rgb="FF000000"/>
        <rFont val="Times New Roman"/>
        <charset val="0"/>
      </rPr>
      <t>”</t>
    </r>
    <r>
      <rPr>
        <sz val="18"/>
        <color rgb="FF000000"/>
        <rFont val="方正仿宋简体"/>
        <charset val="0"/>
      </rPr>
      <t>的本土飞手，为乡村留下带不走的技术人才队伍，在本地低空物流、智慧农业、生态巡检等领域稳定就业，实现</t>
    </r>
    <r>
      <rPr>
        <sz val="18"/>
        <color rgb="FF000000"/>
        <rFont val="Times New Roman"/>
        <charset val="0"/>
      </rPr>
      <t>“</t>
    </r>
    <r>
      <rPr>
        <sz val="18"/>
        <color rgb="FF000000"/>
        <rFont val="方正仿宋简体"/>
        <charset val="0"/>
      </rPr>
      <t>一人持证，全家增收</t>
    </r>
    <r>
      <rPr>
        <sz val="18"/>
        <color rgb="FF000000"/>
        <rFont val="Times New Roman"/>
        <charset val="0"/>
      </rPr>
      <t>”</t>
    </r>
    <r>
      <rPr>
        <sz val="18"/>
        <color rgb="FF000000"/>
        <rFont val="方正仿宋简体"/>
        <charset val="0"/>
      </rPr>
      <t>。</t>
    </r>
  </si>
  <si>
    <r>
      <rPr>
        <sz val="18"/>
        <color rgb="FF000000"/>
        <rFont val="Times New Roman"/>
        <charset val="0"/>
      </rPr>
      <t>2026</t>
    </r>
    <r>
      <rPr>
        <sz val="18"/>
        <color rgb="FF000000"/>
        <rFont val="方正仿宋简体"/>
        <charset val="0"/>
      </rPr>
      <t>年闽宁文化艺术交流培训及路演项目（闽宁）</t>
    </r>
  </si>
  <si>
    <r>
      <rPr>
        <sz val="18"/>
        <color rgb="FF000000"/>
        <rFont val="方正仿宋简体"/>
        <charset val="0"/>
      </rPr>
      <t>计划资金总投入</t>
    </r>
    <r>
      <rPr>
        <sz val="18"/>
        <color rgb="FF000000"/>
        <rFont val="Times New Roman"/>
        <charset val="0"/>
      </rPr>
      <t>70</t>
    </r>
    <r>
      <rPr>
        <sz val="18"/>
        <color rgb="FF000000"/>
        <rFont val="方正仿宋简体"/>
        <charset val="0"/>
      </rPr>
      <t>万元，开展举行闽宁协作助力文旅产业高质量发展培训班</t>
    </r>
    <r>
      <rPr>
        <sz val="18"/>
        <color rgb="FF000000"/>
        <rFont val="Times New Roman"/>
        <charset val="0"/>
      </rPr>
      <t>1</t>
    </r>
    <r>
      <rPr>
        <sz val="18"/>
        <color rgb="FF000000"/>
        <rFont val="方正仿宋简体"/>
        <charset val="0"/>
      </rPr>
      <t>期；组织文化艺术人才、文旅农特产品企业在公园广场等开展路演宣传推介</t>
    </r>
    <r>
      <rPr>
        <sz val="18"/>
        <color rgb="FF000000"/>
        <rFont val="Times New Roman"/>
        <charset val="0"/>
      </rPr>
      <t>1</t>
    </r>
    <r>
      <rPr>
        <sz val="18"/>
        <color rgb="FF000000"/>
        <rFont val="方正仿宋简体"/>
        <charset val="0"/>
      </rPr>
      <t>场次。</t>
    </r>
  </si>
  <si>
    <r>
      <rPr>
        <sz val="18"/>
        <color rgb="FF000000"/>
        <rFont val="方正仿宋简体"/>
        <charset val="0"/>
      </rPr>
      <t>福建（泉州）宁夏（盐池）</t>
    </r>
  </si>
  <si>
    <r>
      <rPr>
        <sz val="18"/>
        <color rgb="FF000000"/>
        <rFont val="Times New Roman"/>
        <charset val="0"/>
      </rPr>
      <t>2026</t>
    </r>
    <r>
      <rPr>
        <sz val="18"/>
        <color rgb="FF000000"/>
        <rFont val="方正仿宋简体"/>
        <charset val="0"/>
      </rPr>
      <t>年</t>
    </r>
    <r>
      <rPr>
        <sz val="18"/>
        <color rgb="FF000000"/>
        <rFont val="Times New Roman"/>
        <charset val="0"/>
      </rPr>
      <t>1</t>
    </r>
    <r>
      <rPr>
        <sz val="18"/>
        <color rgb="FF000000"/>
        <rFont val="方正仿宋简体"/>
        <charset val="0"/>
      </rPr>
      <t>月</t>
    </r>
    <r>
      <rPr>
        <sz val="18"/>
        <color rgb="FF000000"/>
        <rFont val="Times New Roman"/>
        <charset val="0"/>
      </rPr>
      <t>-12</t>
    </r>
    <r>
      <rPr>
        <sz val="18"/>
        <color rgb="FF000000"/>
        <rFont val="方正仿宋简体"/>
        <charset val="0"/>
      </rPr>
      <t>月</t>
    </r>
  </si>
  <si>
    <r>
      <rPr>
        <sz val="18"/>
        <color rgb="FF000000"/>
        <rFont val="方正仿宋简体"/>
        <charset val="0"/>
      </rPr>
      <t>盐池县文化旅游广电局</t>
    </r>
  </si>
  <si>
    <r>
      <rPr>
        <sz val="18"/>
        <color rgb="FF000000"/>
        <rFont val="方正仿宋简体"/>
        <charset val="0"/>
      </rPr>
      <t>各乡镇、各文旅企业</t>
    </r>
  </si>
  <si>
    <r>
      <rPr>
        <sz val="18"/>
        <rFont val="Times New Roman"/>
        <charset val="0"/>
      </rPr>
      <t>1.</t>
    </r>
    <r>
      <rPr>
        <sz val="18"/>
        <rFont val="方正仿宋简体"/>
        <charset val="0"/>
      </rPr>
      <t>产出指标：举行闽宁协作助力文旅产业高质量发展培训班</t>
    </r>
    <r>
      <rPr>
        <sz val="18"/>
        <rFont val="Times New Roman"/>
        <charset val="0"/>
      </rPr>
      <t>1</t>
    </r>
    <r>
      <rPr>
        <sz val="18"/>
        <rFont val="方正仿宋简体"/>
        <charset val="0"/>
      </rPr>
      <t>期；组织文化艺术人才、文旅农特产品企业在公园广场等开展路演宣传推介</t>
    </r>
    <r>
      <rPr>
        <sz val="18"/>
        <rFont val="Times New Roman"/>
        <charset val="0"/>
      </rPr>
      <t>1</t>
    </r>
    <r>
      <rPr>
        <sz val="18"/>
        <rFont val="方正仿宋简体"/>
        <charset val="0"/>
      </rPr>
      <t>场次。</t>
    </r>
    <r>
      <rPr>
        <sz val="18"/>
        <rFont val="Times New Roman"/>
        <charset val="0"/>
      </rPr>
      <t xml:space="preserve">
2.</t>
    </r>
    <r>
      <rPr>
        <sz val="18"/>
        <rFont val="方正仿宋简体"/>
        <charset val="0"/>
      </rPr>
      <t>项目验收合格率</t>
    </r>
    <r>
      <rPr>
        <sz val="18"/>
        <rFont val="Times New Roman"/>
        <charset val="0"/>
      </rPr>
      <t>100%</t>
    </r>
    <r>
      <rPr>
        <sz val="18"/>
        <rFont val="方正仿宋简体"/>
        <charset val="0"/>
      </rPr>
      <t>，项目完成时间为</t>
    </r>
    <r>
      <rPr>
        <sz val="18"/>
        <rFont val="Times New Roman"/>
        <charset val="0"/>
      </rPr>
      <t>2026</t>
    </r>
    <r>
      <rPr>
        <sz val="18"/>
        <rFont val="方正仿宋简体"/>
        <charset val="0"/>
      </rPr>
      <t>年</t>
    </r>
    <r>
      <rPr>
        <sz val="18"/>
        <rFont val="Times New Roman"/>
        <charset val="0"/>
      </rPr>
      <t>12</t>
    </r>
    <r>
      <rPr>
        <sz val="18"/>
        <rFont val="方正仿宋简体"/>
        <charset val="0"/>
      </rPr>
      <t>月之前，培训、推介交流成本为</t>
    </r>
    <r>
      <rPr>
        <sz val="18"/>
        <rFont val="Times New Roman"/>
        <charset val="0"/>
      </rPr>
      <t>70</t>
    </r>
    <r>
      <rPr>
        <sz val="18"/>
        <rFont val="方正仿宋简体"/>
        <charset val="0"/>
      </rPr>
      <t>万元。</t>
    </r>
    <r>
      <rPr>
        <sz val="18"/>
        <rFont val="Times New Roman"/>
        <charset val="0"/>
      </rPr>
      <t xml:space="preserve">
3.</t>
    </r>
    <r>
      <rPr>
        <sz val="18"/>
        <rFont val="方正仿宋简体"/>
        <charset val="0"/>
      </rPr>
      <t>效益指标：搭建文旅企业合作平台，互推文旅资源，不断拓展合作领域，谋求产业发展，提升本地文化供给质量，推动闽宁两地产业高质量发展。</t>
    </r>
    <r>
      <rPr>
        <sz val="18"/>
        <rFont val="Times New Roman"/>
        <charset val="0"/>
      </rPr>
      <t xml:space="preserve">
4.</t>
    </r>
    <r>
      <rPr>
        <sz val="18"/>
        <rFont val="方正仿宋简体"/>
        <charset val="0"/>
      </rPr>
      <t>满意度指标：参与人员满意度</t>
    </r>
    <r>
      <rPr>
        <sz val="18"/>
        <rFont val="Times New Roman"/>
        <charset val="0"/>
      </rPr>
      <t>≥95%</t>
    </r>
    <r>
      <rPr>
        <sz val="18"/>
        <rFont val="方正仿宋简体"/>
        <charset val="0"/>
      </rPr>
      <t>。</t>
    </r>
  </si>
  <si>
    <r>
      <rPr>
        <sz val="18"/>
        <rFont val="方正仿宋简体"/>
        <charset val="0"/>
      </rPr>
      <t>通过</t>
    </r>
    <r>
      <rPr>
        <sz val="18"/>
        <rFont val="Times New Roman"/>
        <charset val="0"/>
      </rPr>
      <t>“</t>
    </r>
    <r>
      <rPr>
        <sz val="18"/>
        <rFont val="方正仿宋简体"/>
        <charset val="0"/>
      </rPr>
      <t>理论</t>
    </r>
    <r>
      <rPr>
        <sz val="18"/>
        <rFont val="Times New Roman"/>
        <charset val="0"/>
      </rPr>
      <t>+</t>
    </r>
    <r>
      <rPr>
        <sz val="18"/>
        <rFont val="方正仿宋简体"/>
        <charset val="0"/>
      </rPr>
      <t>实地考察</t>
    </r>
    <r>
      <rPr>
        <sz val="18"/>
        <rFont val="Times New Roman"/>
        <charset val="0"/>
      </rPr>
      <t>+</t>
    </r>
    <r>
      <rPr>
        <sz val="18"/>
        <rFont val="方正仿宋简体"/>
        <charset val="0"/>
      </rPr>
      <t>座谈交流</t>
    </r>
    <r>
      <rPr>
        <sz val="18"/>
        <rFont val="Times New Roman"/>
        <charset val="0"/>
      </rPr>
      <t>”</t>
    </r>
    <r>
      <rPr>
        <sz val="18"/>
        <rFont val="方正仿宋简体"/>
        <charset val="0"/>
      </rPr>
      <t>方式，对各乡镇、乡村旅游示范点、文旅行业工作者等开展相关业务培训，交流行业发展理念，学习优秀发展经验，促进盐池文旅行业良性有序发展。</t>
    </r>
  </si>
  <si>
    <r>
      <rPr>
        <sz val="18"/>
        <rFont val="方正仿宋简体"/>
        <charset val="0"/>
      </rPr>
      <t>不形成资产</t>
    </r>
  </si>
  <si>
    <r>
      <rPr>
        <sz val="18"/>
        <rFont val="方正仿宋简体"/>
        <charset val="0"/>
      </rPr>
      <t>务工补助</t>
    </r>
  </si>
  <si>
    <r>
      <rPr>
        <sz val="18"/>
        <rFont val="Times New Roman"/>
        <charset val="134"/>
      </rPr>
      <t>2026</t>
    </r>
    <r>
      <rPr>
        <sz val="18"/>
        <rFont val="方正仿宋简体"/>
        <charset val="134"/>
      </rPr>
      <t>年自主创业和务工就业（灵活就业）补贴政策</t>
    </r>
  </si>
  <si>
    <r>
      <rPr>
        <sz val="18"/>
        <rFont val="方正仿宋简体"/>
        <charset val="134"/>
      </rPr>
      <t>计划资金总投入</t>
    </r>
    <r>
      <rPr>
        <sz val="18"/>
        <rFont val="Times New Roman"/>
        <charset val="134"/>
      </rPr>
      <t>600</t>
    </r>
    <r>
      <rPr>
        <sz val="18"/>
        <rFont val="方正仿宋简体"/>
        <charset val="134"/>
      </rPr>
      <t>万元，开展对自主创业、且正常经营满</t>
    </r>
    <r>
      <rPr>
        <sz val="18"/>
        <rFont val="Times New Roman"/>
        <charset val="134"/>
      </rPr>
      <t>3</t>
    </r>
    <r>
      <rPr>
        <sz val="18"/>
        <rFont val="方正仿宋简体"/>
        <charset val="134"/>
      </rPr>
      <t>个月以上的盐池籍脱贫劳动力，给予一次性自主创业补贴</t>
    </r>
    <r>
      <rPr>
        <sz val="18"/>
        <rFont val="Times New Roman"/>
        <charset val="134"/>
      </rPr>
      <t>1000</t>
    </r>
    <r>
      <rPr>
        <sz val="18"/>
        <rFont val="方正仿宋简体"/>
        <charset val="134"/>
      </rPr>
      <t>元、对未消除风险监测对象给予</t>
    </r>
    <r>
      <rPr>
        <sz val="18"/>
        <rFont val="Times New Roman"/>
        <charset val="134"/>
      </rPr>
      <t>2000</t>
    </r>
    <r>
      <rPr>
        <sz val="18"/>
        <rFont val="方正仿宋简体"/>
        <charset val="134"/>
      </rPr>
      <t>元；对与运行正常的企业（有营业执照）签订正式灵活就业劳务用工合同并稳定就业</t>
    </r>
    <r>
      <rPr>
        <sz val="18"/>
        <rFont val="Times New Roman"/>
        <charset val="134"/>
      </rPr>
      <t>3</t>
    </r>
    <r>
      <rPr>
        <sz val="18"/>
        <rFont val="方正仿宋简体"/>
        <charset val="134"/>
      </rPr>
      <t>个月以上的脱贫人口，给予一次性</t>
    </r>
    <r>
      <rPr>
        <sz val="18"/>
        <rFont val="Times New Roman"/>
        <charset val="134"/>
      </rPr>
      <t>1000</t>
    </r>
    <r>
      <rPr>
        <sz val="18"/>
        <rFont val="方正仿宋简体"/>
        <charset val="134"/>
      </rPr>
      <t>元的务工就业补贴、对未消除风险监测对象给予</t>
    </r>
    <r>
      <rPr>
        <sz val="18"/>
        <rFont val="Times New Roman"/>
        <charset val="134"/>
      </rPr>
      <t>2000</t>
    </r>
    <r>
      <rPr>
        <sz val="18"/>
        <rFont val="方正仿宋简体"/>
        <charset val="134"/>
      </rPr>
      <t>元。</t>
    </r>
  </si>
  <si>
    <r>
      <rPr>
        <sz val="18"/>
        <rFont val="Times New Roman"/>
        <charset val="0"/>
      </rPr>
      <t>1000</t>
    </r>
    <r>
      <rPr>
        <sz val="18"/>
        <rFont val="方正仿宋简体"/>
        <charset val="0"/>
      </rPr>
      <t>元</t>
    </r>
    <r>
      <rPr>
        <sz val="18"/>
        <rFont val="Times New Roman"/>
        <charset val="0"/>
      </rPr>
      <t>/</t>
    </r>
    <r>
      <rPr>
        <sz val="18"/>
        <rFont val="方正仿宋简体"/>
        <charset val="0"/>
      </rPr>
      <t>人</t>
    </r>
  </si>
  <si>
    <r>
      <rPr>
        <sz val="18"/>
        <color rgb="FF000000"/>
        <rFont val="方正仿宋简体"/>
        <charset val="134"/>
      </rPr>
      <t>全县脱贫户及监测对象</t>
    </r>
    <r>
      <rPr>
        <sz val="18"/>
        <color rgb="FF000000"/>
        <rFont val="Times New Roman"/>
        <charset val="134"/>
      </rPr>
      <t>4700</t>
    </r>
    <r>
      <rPr>
        <sz val="18"/>
        <color rgb="FF000000"/>
        <rFont val="方正仿宋简体"/>
        <charset val="134"/>
      </rPr>
      <t>人</t>
    </r>
  </si>
  <si>
    <r>
      <rPr>
        <sz val="18"/>
        <color rgb="FF000000"/>
        <rFont val="Times New Roman"/>
        <charset val="134"/>
      </rPr>
      <t>1.</t>
    </r>
    <r>
      <rPr>
        <sz val="18"/>
        <color rgb="FF000000"/>
        <rFont val="方正仿宋简体"/>
        <charset val="134"/>
      </rPr>
      <t>产出指标：开展对自主创业的盐池籍脱贫劳动力补贴</t>
    </r>
    <r>
      <rPr>
        <sz val="18"/>
        <color rgb="FF000000"/>
        <rFont val="Times New Roman"/>
        <charset val="134"/>
      </rPr>
      <t xml:space="preserve">
2.</t>
    </r>
    <r>
      <rPr>
        <sz val="18"/>
        <color rgb="FF000000"/>
        <rFont val="方正仿宋简体"/>
        <charset val="134"/>
      </rPr>
      <t>项目验收合格率</t>
    </r>
    <r>
      <rPr>
        <sz val="18"/>
        <color rgb="FF000000"/>
        <rFont val="Times New Roman"/>
        <charset val="134"/>
      </rPr>
      <t>100%</t>
    </r>
    <r>
      <rPr>
        <sz val="18"/>
        <color rgb="FF000000"/>
        <rFont val="方正仿宋简体"/>
        <charset val="134"/>
      </rPr>
      <t>，项目完成时间为</t>
    </r>
    <r>
      <rPr>
        <sz val="18"/>
        <color rgb="FF000000"/>
        <rFont val="Times New Roman"/>
        <charset val="134"/>
      </rPr>
      <t>2026</t>
    </r>
    <r>
      <rPr>
        <sz val="18"/>
        <color rgb="FF000000"/>
        <rFont val="方正仿宋简体"/>
        <charset val="134"/>
      </rPr>
      <t>年</t>
    </r>
    <r>
      <rPr>
        <sz val="18"/>
        <color rgb="FF000000"/>
        <rFont val="Times New Roman"/>
        <charset val="134"/>
      </rPr>
      <t>12</t>
    </r>
    <r>
      <rPr>
        <sz val="18"/>
        <color rgb="FF000000"/>
        <rFont val="方正仿宋简体"/>
        <charset val="134"/>
      </rPr>
      <t>月之前，培训、推介交流成本为</t>
    </r>
    <r>
      <rPr>
        <sz val="18"/>
        <color rgb="FF000000"/>
        <rFont val="Times New Roman"/>
        <charset val="134"/>
      </rPr>
      <t>600</t>
    </r>
    <r>
      <rPr>
        <sz val="18"/>
        <color rgb="FF000000"/>
        <rFont val="方正仿宋简体"/>
        <charset val="134"/>
      </rPr>
      <t>万元。</t>
    </r>
    <r>
      <rPr>
        <sz val="18"/>
        <color rgb="FF000000"/>
        <rFont val="Times New Roman"/>
        <charset val="134"/>
      </rPr>
      <t xml:space="preserve">
3.</t>
    </r>
    <r>
      <rPr>
        <sz val="18"/>
        <color rgb="FF000000"/>
        <rFont val="方正仿宋简体"/>
        <charset val="134"/>
      </rPr>
      <t>满意度指标：参与人员满意度</t>
    </r>
    <r>
      <rPr>
        <sz val="18"/>
        <color rgb="FF000000"/>
        <rFont val="Times New Roman"/>
        <charset val="134"/>
      </rPr>
      <t>≥95%</t>
    </r>
    <r>
      <rPr>
        <sz val="18"/>
        <color rgb="FF000000"/>
        <rFont val="方正仿宋简体"/>
        <charset val="134"/>
      </rPr>
      <t>。</t>
    </r>
  </si>
  <si>
    <r>
      <rPr>
        <sz val="18"/>
        <color rgb="FF000000"/>
        <rFont val="方正仿宋简体"/>
        <charset val="134"/>
      </rPr>
      <t>提升农民的创业和就业能力，收入水平有了明显提高；推进乡村振兴战略。有效促进了群众自主创业和外出务工的积极性，为当地农村劳动力转移就业工作注入了新的活力。</t>
    </r>
  </si>
  <si>
    <r>
      <rPr>
        <sz val="18"/>
        <rFont val="Times New Roman"/>
        <charset val="134"/>
      </rPr>
      <t>2026</t>
    </r>
    <r>
      <rPr>
        <sz val="18"/>
        <rFont val="方正仿宋简体"/>
        <charset val="134"/>
      </rPr>
      <t>年外出务工交通补助</t>
    </r>
  </si>
  <si>
    <r>
      <rPr>
        <sz val="18"/>
        <rFont val="方正仿宋简体"/>
        <charset val="134"/>
      </rPr>
      <t>计划资金总投入</t>
    </r>
    <r>
      <rPr>
        <sz val="18"/>
        <rFont val="Times New Roman"/>
        <charset val="134"/>
      </rPr>
      <t>100</t>
    </r>
    <r>
      <rPr>
        <sz val="18"/>
        <rFont val="方正仿宋简体"/>
        <charset val="134"/>
      </rPr>
      <t>万元，开展落实衔接资金一次性交通奖补推动稳定就业。对盐池县户籍脱贫人口（监测户），外出务工稳定就业</t>
    </r>
    <r>
      <rPr>
        <sz val="18"/>
        <rFont val="Times New Roman"/>
        <charset val="134"/>
      </rPr>
      <t>3</t>
    </r>
    <r>
      <rPr>
        <sz val="18"/>
        <rFont val="方正仿宋简体"/>
        <charset val="134"/>
      </rPr>
      <t>个月以上</t>
    </r>
    <r>
      <rPr>
        <sz val="18"/>
        <rFont val="Times New Roman"/>
        <charset val="134"/>
      </rPr>
      <t>6</t>
    </r>
    <r>
      <rPr>
        <sz val="18"/>
        <rFont val="方正仿宋简体"/>
        <charset val="134"/>
      </rPr>
      <t>个月以下，</t>
    </r>
    <r>
      <rPr>
        <sz val="18"/>
        <rFont val="Times New Roman"/>
        <charset val="134"/>
      </rPr>
      <t>6</t>
    </r>
    <r>
      <rPr>
        <sz val="18"/>
        <rFont val="方正仿宋简体"/>
        <charset val="134"/>
      </rPr>
      <t>个月以上的，提供银行打卡工资流水证明、微信转账截图或所在村出具的务工证明，经所在乡镇、村审核认定并公示后即可给予奖补。跨县、跨省稳定务工就业</t>
    </r>
    <r>
      <rPr>
        <sz val="18"/>
        <rFont val="Times New Roman"/>
        <charset val="134"/>
      </rPr>
      <t>3</t>
    </r>
    <r>
      <rPr>
        <sz val="18"/>
        <rFont val="方正仿宋简体"/>
        <charset val="134"/>
      </rPr>
      <t>个月以上</t>
    </r>
    <r>
      <rPr>
        <sz val="18"/>
        <rFont val="Times New Roman"/>
        <charset val="134"/>
      </rPr>
      <t>6</t>
    </r>
    <r>
      <rPr>
        <sz val="18"/>
        <rFont val="方正仿宋简体"/>
        <charset val="134"/>
      </rPr>
      <t>个月以下的脱贫户分别给予</t>
    </r>
    <r>
      <rPr>
        <sz val="18"/>
        <rFont val="Times New Roman"/>
        <charset val="134"/>
      </rPr>
      <t>200</t>
    </r>
    <r>
      <rPr>
        <sz val="18"/>
        <rFont val="方正仿宋简体"/>
        <charset val="134"/>
      </rPr>
      <t>元和</t>
    </r>
    <r>
      <rPr>
        <sz val="18"/>
        <rFont val="Times New Roman"/>
        <charset val="134"/>
      </rPr>
      <t>800</t>
    </r>
    <r>
      <rPr>
        <sz val="18"/>
        <rFont val="方正仿宋简体"/>
        <charset val="134"/>
      </rPr>
      <t>元一次性交通奖补、未消除风险监测对象分别给予</t>
    </r>
    <r>
      <rPr>
        <sz val="18"/>
        <rFont val="Times New Roman"/>
        <charset val="134"/>
      </rPr>
      <t>400</t>
    </r>
    <r>
      <rPr>
        <sz val="18"/>
        <rFont val="方正仿宋简体"/>
        <charset val="134"/>
      </rPr>
      <t>元和</t>
    </r>
    <r>
      <rPr>
        <sz val="18"/>
        <rFont val="Times New Roman"/>
        <charset val="134"/>
      </rPr>
      <t>1000</t>
    </r>
    <r>
      <rPr>
        <sz val="18"/>
        <rFont val="方正仿宋简体"/>
        <charset val="134"/>
      </rPr>
      <t>元一次性交通奖补，</t>
    </r>
    <r>
      <rPr>
        <sz val="18"/>
        <rFont val="Times New Roman"/>
        <charset val="134"/>
      </rPr>
      <t>6</t>
    </r>
    <r>
      <rPr>
        <sz val="18"/>
        <rFont val="方正仿宋简体"/>
        <charset val="134"/>
      </rPr>
      <t>个月以上的脱贫户分别给予</t>
    </r>
    <r>
      <rPr>
        <sz val="18"/>
        <rFont val="Times New Roman"/>
        <charset val="134"/>
      </rPr>
      <t>400</t>
    </r>
    <r>
      <rPr>
        <sz val="18"/>
        <rFont val="方正仿宋简体"/>
        <charset val="134"/>
      </rPr>
      <t>元和</t>
    </r>
    <r>
      <rPr>
        <sz val="18"/>
        <rFont val="Times New Roman"/>
        <charset val="134"/>
      </rPr>
      <t>1200</t>
    </r>
    <r>
      <rPr>
        <sz val="18"/>
        <rFont val="方正仿宋简体"/>
        <charset val="134"/>
      </rPr>
      <t>元的一次性交通奖补、未消除风险监测对象分别给予</t>
    </r>
    <r>
      <rPr>
        <sz val="18"/>
        <rFont val="Times New Roman"/>
        <charset val="134"/>
      </rPr>
      <t>600</t>
    </r>
    <r>
      <rPr>
        <sz val="18"/>
        <rFont val="方正仿宋简体"/>
        <charset val="134"/>
      </rPr>
      <t>元和</t>
    </r>
    <r>
      <rPr>
        <sz val="18"/>
        <rFont val="Times New Roman"/>
        <charset val="134"/>
      </rPr>
      <t>1400</t>
    </r>
    <r>
      <rPr>
        <sz val="18"/>
        <rFont val="方正仿宋简体"/>
        <charset val="134"/>
      </rPr>
      <t>元的一次性交通奖补。</t>
    </r>
  </si>
  <si>
    <r>
      <rPr>
        <sz val="18"/>
        <rFont val="方正仿宋简体"/>
        <charset val="0"/>
      </rPr>
      <t>区内跨县（市）</t>
    </r>
    <r>
      <rPr>
        <sz val="18"/>
        <rFont val="Times New Roman"/>
        <charset val="0"/>
      </rPr>
      <t>200</t>
    </r>
    <r>
      <rPr>
        <sz val="18"/>
        <rFont val="方正仿宋简体"/>
        <charset val="0"/>
      </rPr>
      <t>元</t>
    </r>
    <r>
      <rPr>
        <sz val="18"/>
        <rFont val="Times New Roman"/>
        <charset val="0"/>
      </rPr>
      <t>/</t>
    </r>
    <r>
      <rPr>
        <sz val="18"/>
        <rFont val="方正仿宋简体"/>
        <charset val="0"/>
      </rPr>
      <t>人。跨省（区）</t>
    </r>
    <r>
      <rPr>
        <sz val="18"/>
        <rFont val="Times New Roman"/>
        <charset val="0"/>
      </rPr>
      <t>800</t>
    </r>
    <r>
      <rPr>
        <sz val="18"/>
        <rFont val="方正仿宋简体"/>
        <charset val="0"/>
      </rPr>
      <t>元</t>
    </r>
    <r>
      <rPr>
        <sz val="18"/>
        <rFont val="Times New Roman"/>
        <charset val="0"/>
      </rPr>
      <t>/</t>
    </r>
    <r>
      <rPr>
        <sz val="18"/>
        <rFont val="方正仿宋简体"/>
        <charset val="0"/>
      </rPr>
      <t>人</t>
    </r>
  </si>
  <si>
    <r>
      <rPr>
        <sz val="18"/>
        <color rgb="FF000000"/>
        <rFont val="方正仿宋简体"/>
        <charset val="134"/>
      </rPr>
      <t>全县脱贫户给予外出务工人员、脱贫户（监测对象）</t>
    </r>
    <r>
      <rPr>
        <sz val="18"/>
        <color rgb="FF000000"/>
        <rFont val="Times New Roman"/>
        <charset val="134"/>
      </rPr>
      <t>50</t>
    </r>
    <r>
      <rPr>
        <sz val="18"/>
        <color rgb="FF000000"/>
        <rFont val="方正仿宋简体"/>
        <charset val="134"/>
      </rPr>
      <t>人</t>
    </r>
  </si>
  <si>
    <r>
      <rPr>
        <sz val="18"/>
        <color rgb="FF000000"/>
        <rFont val="Times New Roman"/>
        <charset val="134"/>
      </rPr>
      <t>1.</t>
    </r>
    <r>
      <rPr>
        <sz val="18"/>
        <color rgb="FF000000"/>
        <rFont val="方正仿宋简体"/>
        <charset val="134"/>
      </rPr>
      <t>产出指标：盐池县户籍脱贫人口（监测户），外出务工稳定就业的给予补贴</t>
    </r>
    <r>
      <rPr>
        <sz val="18"/>
        <color rgb="FF000000"/>
        <rFont val="Times New Roman"/>
        <charset val="134"/>
      </rPr>
      <t xml:space="preserve">
2.</t>
    </r>
    <r>
      <rPr>
        <sz val="18"/>
        <color rgb="FF000000"/>
        <rFont val="方正仿宋简体"/>
        <charset val="134"/>
      </rPr>
      <t>项目验收合格率</t>
    </r>
    <r>
      <rPr>
        <sz val="18"/>
        <color rgb="FF000000"/>
        <rFont val="Times New Roman"/>
        <charset val="134"/>
      </rPr>
      <t>100%</t>
    </r>
    <r>
      <rPr>
        <sz val="18"/>
        <color rgb="FF000000"/>
        <rFont val="方正仿宋简体"/>
        <charset val="134"/>
      </rPr>
      <t>，项目完成时间为</t>
    </r>
    <r>
      <rPr>
        <sz val="18"/>
        <color rgb="FF000000"/>
        <rFont val="Times New Roman"/>
        <charset val="134"/>
      </rPr>
      <t>2026</t>
    </r>
    <r>
      <rPr>
        <sz val="18"/>
        <color rgb="FF000000"/>
        <rFont val="方正仿宋简体"/>
        <charset val="134"/>
      </rPr>
      <t>年</t>
    </r>
    <r>
      <rPr>
        <sz val="18"/>
        <color rgb="FF000000"/>
        <rFont val="Times New Roman"/>
        <charset val="134"/>
      </rPr>
      <t>12</t>
    </r>
    <r>
      <rPr>
        <sz val="18"/>
        <color rgb="FF000000"/>
        <rFont val="方正仿宋简体"/>
        <charset val="134"/>
      </rPr>
      <t>月之前，</t>
    </r>
    <r>
      <rPr>
        <sz val="18"/>
        <color rgb="FF000000"/>
        <rFont val="Times New Roman"/>
        <charset val="134"/>
      </rPr>
      <t>3.</t>
    </r>
    <r>
      <rPr>
        <sz val="18"/>
        <color rgb="FF000000"/>
        <rFont val="方正仿宋简体"/>
        <charset val="134"/>
      </rPr>
      <t>成本指标：</t>
    </r>
    <r>
      <rPr>
        <sz val="18"/>
        <color rgb="FF000000"/>
        <rFont val="Times New Roman"/>
        <charset val="134"/>
      </rPr>
      <t>100</t>
    </r>
    <r>
      <rPr>
        <sz val="18"/>
        <color rgb="FF000000"/>
        <rFont val="方正仿宋简体"/>
        <charset val="134"/>
      </rPr>
      <t>万元。</t>
    </r>
    <r>
      <rPr>
        <sz val="18"/>
        <color rgb="FF000000"/>
        <rFont val="Times New Roman"/>
        <charset val="134"/>
      </rPr>
      <t xml:space="preserve">
4.</t>
    </r>
    <r>
      <rPr>
        <sz val="18"/>
        <color rgb="FF000000"/>
        <rFont val="方正仿宋简体"/>
        <charset val="134"/>
      </rPr>
      <t>满意度指标：参与人员满意度</t>
    </r>
    <r>
      <rPr>
        <sz val="18"/>
        <color rgb="FF000000"/>
        <rFont val="Times New Roman"/>
        <charset val="134"/>
      </rPr>
      <t>≥95%</t>
    </r>
    <r>
      <rPr>
        <sz val="18"/>
        <color rgb="FF000000"/>
        <rFont val="方正仿宋简体"/>
        <charset val="134"/>
      </rPr>
      <t>。</t>
    </r>
  </si>
  <si>
    <r>
      <rPr>
        <sz val="18"/>
        <color rgb="FF000000"/>
        <rFont val="方正仿宋简体"/>
        <charset val="134"/>
      </rPr>
      <t>通过发放务工就业交通补贴鼓励脱贫劳动力、监测户外出务工，实现增收，提高外出务工就业群众收入，增强劳动力幸福感。</t>
    </r>
  </si>
  <si>
    <r>
      <rPr>
        <sz val="18"/>
        <rFont val="Times New Roman"/>
        <charset val="134"/>
      </rPr>
      <t>2026</t>
    </r>
    <r>
      <rPr>
        <sz val="18"/>
        <rFont val="方正仿宋简体"/>
        <charset val="134"/>
      </rPr>
      <t>年赴闽转移就业（闽宁）</t>
    </r>
  </si>
  <si>
    <r>
      <rPr>
        <sz val="18"/>
        <rFont val="方正仿宋简体"/>
        <charset val="134"/>
      </rPr>
      <t>投入资金</t>
    </r>
    <r>
      <rPr>
        <sz val="18"/>
        <rFont val="Times New Roman"/>
        <charset val="134"/>
      </rPr>
      <t>18</t>
    </r>
    <r>
      <rPr>
        <sz val="18"/>
        <rFont val="方正仿宋简体"/>
        <charset val="134"/>
      </rPr>
      <t>万元，强化闽宁劳务协作。组织盐池县籍脱贫劳动力、搬迁移民劳动力及其他困难家庭劳动力赴闽转移就业，实现稳定增收。全年输出</t>
    </r>
    <r>
      <rPr>
        <sz val="18"/>
        <rFont val="Times New Roman"/>
        <charset val="134"/>
      </rPr>
      <t>30</t>
    </r>
    <r>
      <rPr>
        <sz val="18"/>
        <rFont val="方正仿宋简体"/>
        <charset val="134"/>
      </rPr>
      <t>人，稳定就业</t>
    </r>
    <r>
      <rPr>
        <sz val="18"/>
        <rFont val="Times New Roman"/>
        <charset val="134"/>
      </rPr>
      <t>3</t>
    </r>
    <r>
      <rPr>
        <sz val="18"/>
        <rFont val="方正仿宋简体"/>
        <charset val="134"/>
      </rPr>
      <t>个月每人奖补</t>
    </r>
    <r>
      <rPr>
        <sz val="18"/>
        <rFont val="Times New Roman"/>
        <charset val="134"/>
      </rPr>
      <t>3000</t>
    </r>
    <r>
      <rPr>
        <sz val="18"/>
        <rFont val="方正仿宋简体"/>
        <charset val="134"/>
      </rPr>
      <t>元，稳定就业</t>
    </r>
    <r>
      <rPr>
        <sz val="18"/>
        <rFont val="Times New Roman"/>
        <charset val="134"/>
      </rPr>
      <t>6</t>
    </r>
    <r>
      <rPr>
        <sz val="18"/>
        <rFont val="方正仿宋简体"/>
        <charset val="134"/>
      </rPr>
      <t>个月以上每人奖补</t>
    </r>
    <r>
      <rPr>
        <sz val="18"/>
        <rFont val="Times New Roman"/>
        <charset val="134"/>
      </rPr>
      <t>6000</t>
    </r>
    <r>
      <rPr>
        <sz val="18"/>
        <rFont val="方正仿宋简体"/>
        <charset val="134"/>
      </rPr>
      <t>元。</t>
    </r>
  </si>
  <si>
    <r>
      <rPr>
        <sz val="18"/>
        <color rgb="FF000000"/>
        <rFont val="Times New Roman"/>
        <charset val="0"/>
      </rPr>
      <t>3000-6000</t>
    </r>
    <r>
      <rPr>
        <sz val="18"/>
        <color rgb="FF000000"/>
        <rFont val="方正仿宋简体"/>
        <charset val="0"/>
      </rPr>
      <t>元</t>
    </r>
  </si>
  <si>
    <r>
      <rPr>
        <sz val="18"/>
        <color rgb="FF000000"/>
        <rFont val="Times New Roman"/>
        <charset val="134"/>
      </rPr>
      <t>1.</t>
    </r>
    <r>
      <rPr>
        <sz val="18"/>
        <color rgb="FF000000"/>
        <rFont val="方正仿宋简体"/>
        <charset val="134"/>
      </rPr>
      <t>数量指标：转移就业人次</t>
    </r>
    <r>
      <rPr>
        <sz val="18"/>
        <color rgb="FF000000"/>
        <rFont val="Times New Roman"/>
        <charset val="134"/>
      </rPr>
      <t>≥30</t>
    </r>
    <r>
      <rPr>
        <sz val="18"/>
        <color rgb="FF000000"/>
        <rFont val="方正仿宋简体"/>
        <charset val="134"/>
      </rPr>
      <t>人；</t>
    </r>
    <r>
      <rPr>
        <sz val="18"/>
        <color rgb="FF000000"/>
        <rFont val="Times New Roman"/>
        <charset val="134"/>
      </rPr>
      <t>2.</t>
    </r>
    <r>
      <rPr>
        <sz val="18"/>
        <color rgb="FF000000"/>
        <rFont val="方正仿宋简体"/>
        <charset val="134"/>
      </rPr>
      <t>时效指标：按期完成率：</t>
    </r>
    <r>
      <rPr>
        <sz val="18"/>
        <color rgb="FF000000"/>
        <rFont val="Times New Roman"/>
        <charset val="134"/>
      </rPr>
      <t>100%</t>
    </r>
    <r>
      <rPr>
        <sz val="18"/>
        <color rgb="FF000000"/>
        <rFont val="方正仿宋简体"/>
        <charset val="134"/>
      </rPr>
      <t>；</t>
    </r>
    <r>
      <rPr>
        <sz val="18"/>
        <color rgb="FF000000"/>
        <rFont val="Times New Roman"/>
        <charset val="134"/>
      </rPr>
      <t>3.</t>
    </r>
    <r>
      <rPr>
        <sz val="18"/>
        <color rgb="FF000000"/>
        <rFont val="方正仿宋简体"/>
        <charset val="134"/>
      </rPr>
      <t>成本指标：</t>
    </r>
    <r>
      <rPr>
        <sz val="18"/>
        <color rgb="FF000000"/>
        <rFont val="Times New Roman"/>
        <charset val="134"/>
      </rPr>
      <t>18</t>
    </r>
    <r>
      <rPr>
        <sz val="18"/>
        <color rgb="FF000000"/>
        <rFont val="方正仿宋简体"/>
        <charset val="134"/>
      </rPr>
      <t>万元。</t>
    </r>
    <r>
      <rPr>
        <sz val="18"/>
        <color rgb="FF000000"/>
        <rFont val="Times New Roman"/>
        <charset val="134"/>
      </rPr>
      <t>4.</t>
    </r>
    <r>
      <rPr>
        <sz val="18"/>
        <color rgb="FF000000"/>
        <rFont val="方正仿宋简体"/>
        <charset val="134"/>
      </rPr>
      <t>满意度指标：参与人员满意度</t>
    </r>
    <r>
      <rPr>
        <sz val="18"/>
        <color rgb="FF000000"/>
        <rFont val="Times New Roman"/>
        <charset val="134"/>
      </rPr>
      <t>≥95%</t>
    </r>
    <r>
      <rPr>
        <sz val="18"/>
        <color rgb="FF000000"/>
        <rFont val="方正仿宋简体"/>
        <charset val="134"/>
      </rPr>
      <t>。</t>
    </r>
  </si>
  <si>
    <r>
      <rPr>
        <sz val="18"/>
        <color rgb="FF000000"/>
        <rFont val="方正仿宋简体"/>
        <charset val="134"/>
      </rPr>
      <t>投入项目资金，组织盐池籍城乡劳动力赴闽转移就业，实现增收。</t>
    </r>
  </si>
  <si>
    <r>
      <rPr>
        <sz val="18"/>
        <rFont val="Times New Roman"/>
        <charset val="134"/>
      </rPr>
      <t>2026</t>
    </r>
    <r>
      <rPr>
        <sz val="18"/>
        <rFont val="方正仿宋简体"/>
        <charset val="134"/>
      </rPr>
      <t>年培树区域劳务品牌项目（闽宁）</t>
    </r>
  </si>
  <si>
    <r>
      <rPr>
        <sz val="18"/>
        <rFont val="方正仿宋简体"/>
        <charset val="134"/>
      </rPr>
      <t>投入资金</t>
    </r>
    <r>
      <rPr>
        <sz val="18"/>
        <rFont val="Times New Roman"/>
        <charset val="134"/>
      </rPr>
      <t>5</t>
    </r>
    <r>
      <rPr>
        <sz val="18"/>
        <rFont val="方正仿宋简体"/>
        <charset val="134"/>
      </rPr>
      <t>万元，继续培育壮大</t>
    </r>
    <r>
      <rPr>
        <sz val="18"/>
        <rFont val="Times New Roman"/>
        <charset val="134"/>
      </rPr>
      <t>“</t>
    </r>
    <r>
      <rPr>
        <sz val="18"/>
        <rFont val="方正仿宋简体"/>
        <charset val="134"/>
      </rPr>
      <t>盐池滩羊产业工</t>
    </r>
    <r>
      <rPr>
        <sz val="18"/>
        <rFont val="Times New Roman"/>
        <charset val="134"/>
      </rPr>
      <t>”“</t>
    </r>
    <r>
      <rPr>
        <sz val="18"/>
        <rFont val="方正仿宋简体"/>
        <charset val="134"/>
      </rPr>
      <t>盐池滩羊剁荞面师</t>
    </r>
    <r>
      <rPr>
        <sz val="18"/>
        <rFont val="Times New Roman"/>
        <charset val="134"/>
      </rPr>
      <t>”</t>
    </r>
    <r>
      <rPr>
        <sz val="18"/>
        <rFont val="方正仿宋简体"/>
        <charset val="134"/>
      </rPr>
      <t>劳务品牌，创建</t>
    </r>
    <r>
      <rPr>
        <sz val="18"/>
        <rFont val="Times New Roman"/>
        <charset val="134"/>
      </rPr>
      <t>“</t>
    </r>
    <r>
      <rPr>
        <sz val="18"/>
        <rFont val="方正仿宋简体"/>
        <charset val="134"/>
      </rPr>
      <t>盐池黄花采摘工</t>
    </r>
    <r>
      <rPr>
        <sz val="18"/>
        <rFont val="Times New Roman"/>
        <charset val="134"/>
      </rPr>
      <t>”“</t>
    </r>
    <r>
      <rPr>
        <sz val="18"/>
        <rFont val="方正仿宋简体"/>
        <charset val="134"/>
      </rPr>
      <t>麻黄山大摘杏修剪工</t>
    </r>
    <r>
      <rPr>
        <sz val="18"/>
        <rFont val="Times New Roman"/>
        <charset val="134"/>
      </rPr>
      <t>”“</t>
    </r>
    <r>
      <rPr>
        <sz val="18"/>
        <rFont val="方正仿宋简体"/>
        <charset val="134"/>
      </rPr>
      <t>青山香瓜栽培师</t>
    </r>
    <r>
      <rPr>
        <sz val="18"/>
        <rFont val="Times New Roman"/>
        <charset val="134"/>
      </rPr>
      <t>”“</t>
    </r>
    <r>
      <rPr>
        <sz val="18"/>
        <rFont val="方正仿宋简体"/>
        <charset val="134"/>
      </rPr>
      <t>沙窝窝新能源产业工</t>
    </r>
    <r>
      <rPr>
        <sz val="18"/>
        <rFont val="Times New Roman"/>
        <charset val="134"/>
      </rPr>
      <t>”</t>
    </r>
    <r>
      <rPr>
        <sz val="18"/>
        <rFont val="方正仿宋简体"/>
        <charset val="134"/>
      </rPr>
      <t>等劳务品牌，建立劳务品牌就业示范基地，举办定向式、企业定单式实用技术培训</t>
    </r>
    <r>
      <rPr>
        <sz val="18"/>
        <rFont val="Times New Roman"/>
        <charset val="134"/>
      </rPr>
      <t>100</t>
    </r>
    <r>
      <rPr>
        <sz val="18"/>
        <rFont val="方正仿宋简体"/>
        <charset val="134"/>
      </rPr>
      <t>人。</t>
    </r>
  </si>
  <si>
    <r>
      <rPr>
        <sz val="18"/>
        <color rgb="FF000000"/>
        <rFont val="Times New Roman"/>
        <charset val="0"/>
      </rPr>
      <t>500</t>
    </r>
    <r>
      <rPr>
        <sz val="18"/>
        <color rgb="FF000000"/>
        <rFont val="方正仿宋简体"/>
        <charset val="0"/>
      </rPr>
      <t>元</t>
    </r>
    <r>
      <rPr>
        <sz val="18"/>
        <color rgb="FF000000"/>
        <rFont val="Times New Roman"/>
        <charset val="0"/>
      </rPr>
      <t xml:space="preserve">/ </t>
    </r>
    <r>
      <rPr>
        <sz val="18"/>
        <color rgb="FF000000"/>
        <rFont val="方正仿宋简体"/>
        <charset val="0"/>
      </rPr>
      <t>人</t>
    </r>
  </si>
  <si>
    <r>
      <rPr>
        <sz val="18"/>
        <color rgb="FF000000"/>
        <rFont val="Times New Roman"/>
        <charset val="134"/>
      </rPr>
      <t>1.</t>
    </r>
    <r>
      <rPr>
        <sz val="18"/>
        <color rgb="FF000000"/>
        <rFont val="方正仿宋简体"/>
        <charset val="134"/>
      </rPr>
      <t>数量指标：培训人次</t>
    </r>
    <r>
      <rPr>
        <sz val="18"/>
        <color rgb="FF000000"/>
        <rFont val="Times New Roman"/>
        <charset val="134"/>
      </rPr>
      <t>≥100</t>
    </r>
    <r>
      <rPr>
        <sz val="18"/>
        <color rgb="FF000000"/>
        <rFont val="方正仿宋简体"/>
        <charset val="134"/>
      </rPr>
      <t>人；</t>
    </r>
    <r>
      <rPr>
        <sz val="18"/>
        <color rgb="FF000000"/>
        <rFont val="Times New Roman"/>
        <charset val="134"/>
      </rPr>
      <t>2.</t>
    </r>
    <r>
      <rPr>
        <sz val="18"/>
        <color rgb="FF000000"/>
        <rFont val="方正仿宋简体"/>
        <charset val="134"/>
      </rPr>
      <t>时效指标：按期完成率：</t>
    </r>
    <r>
      <rPr>
        <sz val="18"/>
        <color rgb="FF000000"/>
        <rFont val="Times New Roman"/>
        <charset val="134"/>
      </rPr>
      <t>100%</t>
    </r>
    <r>
      <rPr>
        <sz val="18"/>
        <color rgb="FF000000"/>
        <rFont val="方正仿宋简体"/>
        <charset val="134"/>
      </rPr>
      <t>；</t>
    </r>
    <r>
      <rPr>
        <sz val="18"/>
        <color rgb="FF000000"/>
        <rFont val="Times New Roman"/>
        <charset val="134"/>
      </rPr>
      <t>3.</t>
    </r>
    <r>
      <rPr>
        <sz val="18"/>
        <color rgb="FF000000"/>
        <rFont val="方正仿宋简体"/>
        <charset val="134"/>
      </rPr>
      <t>成本指标：</t>
    </r>
    <r>
      <rPr>
        <sz val="18"/>
        <color rgb="FF000000"/>
        <rFont val="Times New Roman"/>
        <charset val="134"/>
      </rPr>
      <t>5</t>
    </r>
    <r>
      <rPr>
        <sz val="18"/>
        <color rgb="FF000000"/>
        <rFont val="方正仿宋简体"/>
        <charset val="134"/>
      </rPr>
      <t>万元。</t>
    </r>
    <r>
      <rPr>
        <sz val="18"/>
        <color rgb="FF000000"/>
        <rFont val="Times New Roman"/>
        <charset val="134"/>
      </rPr>
      <t>4.</t>
    </r>
    <r>
      <rPr>
        <sz val="18"/>
        <color rgb="FF000000"/>
        <rFont val="方正仿宋简体"/>
        <charset val="134"/>
      </rPr>
      <t>满意度指标：参训人员满意度：</t>
    </r>
    <r>
      <rPr>
        <sz val="18"/>
        <color rgb="FF000000"/>
        <rFont val="Times New Roman"/>
        <charset val="134"/>
      </rPr>
      <t>≥95%</t>
    </r>
    <r>
      <rPr>
        <sz val="18"/>
        <color rgb="FF000000"/>
        <rFont val="方正仿宋简体"/>
        <charset val="134"/>
      </rPr>
      <t>；</t>
    </r>
  </si>
  <si>
    <r>
      <rPr>
        <sz val="18"/>
        <color rgb="FF000000"/>
        <rFont val="方正仿宋简体"/>
        <charset val="134"/>
      </rPr>
      <t>一是对于广大务农群众。通过技能培训使其成为产业工人，实现稳定就业增收。</t>
    </r>
    <r>
      <rPr>
        <sz val="18"/>
        <color rgb="FF000000"/>
        <rFont val="Times New Roman"/>
        <charset val="134"/>
      </rPr>
      <t xml:space="preserve">
</t>
    </r>
    <r>
      <rPr>
        <sz val="18"/>
        <color rgb="FF000000"/>
        <rFont val="方正仿宋简体"/>
        <charset val="134"/>
      </rPr>
      <t>二是对于有能力的农民（包括脱贫户）。通过创业补贴和项目引导，扶持其成为小老板，实现自主经营致富，并进一步带动乡邻就业。</t>
    </r>
  </si>
  <si>
    <r>
      <rPr>
        <sz val="18"/>
        <rFont val="方正仿宋简体"/>
        <charset val="0"/>
      </rPr>
      <t>公益性岗位</t>
    </r>
  </si>
  <si>
    <r>
      <rPr>
        <sz val="18"/>
        <rFont val="Times New Roman"/>
        <charset val="0"/>
      </rPr>
      <t>2026</t>
    </r>
    <r>
      <rPr>
        <sz val="18"/>
        <rFont val="方正仿宋简体"/>
        <charset val="0"/>
      </rPr>
      <t>年公益性岗位</t>
    </r>
  </si>
  <si>
    <r>
      <rPr>
        <sz val="18"/>
        <rFont val="方正仿宋简体"/>
        <charset val="134"/>
      </rPr>
      <t>计划资金总投入</t>
    </r>
    <r>
      <rPr>
        <sz val="18"/>
        <rFont val="Times New Roman"/>
        <charset val="134"/>
      </rPr>
      <t>292.98</t>
    </r>
    <r>
      <rPr>
        <sz val="18"/>
        <rFont val="方正仿宋简体"/>
        <charset val="134"/>
      </rPr>
      <t>万元，开展针对全县</t>
    </r>
    <r>
      <rPr>
        <sz val="18"/>
        <rFont val="Times New Roman"/>
        <charset val="134"/>
      </rPr>
      <t>102</t>
    </r>
    <r>
      <rPr>
        <sz val="18"/>
        <rFont val="方正仿宋简体"/>
        <charset val="134"/>
      </rPr>
      <t>个行政村安置</t>
    </r>
    <r>
      <rPr>
        <sz val="18"/>
        <rFont val="Times New Roman"/>
        <charset val="134"/>
      </rPr>
      <t>300</t>
    </r>
    <r>
      <rPr>
        <sz val="18"/>
        <rFont val="方正仿宋简体"/>
        <charset val="134"/>
      </rPr>
      <t>名脱贫劳动力（含监测对象）享受乡村公益性岗位，工资</t>
    </r>
    <r>
      <rPr>
        <sz val="18"/>
        <rFont val="Times New Roman"/>
        <charset val="134"/>
      </rPr>
      <t>288</t>
    </r>
    <r>
      <rPr>
        <sz val="18"/>
        <rFont val="方正仿宋简体"/>
        <charset val="134"/>
      </rPr>
      <t>万元，保险</t>
    </r>
    <r>
      <rPr>
        <sz val="18"/>
        <rFont val="Times New Roman"/>
        <charset val="134"/>
      </rPr>
      <t>4.98</t>
    </r>
    <r>
      <rPr>
        <sz val="18"/>
        <rFont val="方正仿宋简体"/>
        <charset val="134"/>
      </rPr>
      <t>万元，鼓励</t>
    </r>
    <r>
      <rPr>
        <sz val="18"/>
        <rFont val="Times New Roman"/>
        <charset val="134"/>
      </rPr>
      <t>“</t>
    </r>
    <r>
      <rPr>
        <sz val="18"/>
        <rFont val="方正仿宋简体"/>
        <charset val="134"/>
      </rPr>
      <t>一老一小</t>
    </r>
    <r>
      <rPr>
        <sz val="18"/>
        <rFont val="Times New Roman"/>
        <charset val="134"/>
      </rPr>
      <t>”</t>
    </r>
    <r>
      <rPr>
        <sz val="18"/>
        <rFont val="方正仿宋简体"/>
        <charset val="134"/>
      </rPr>
      <t>就业困难人员就近就地就业。</t>
    </r>
  </si>
  <si>
    <r>
      <rPr>
        <sz val="18"/>
        <color rgb="FF000000"/>
        <rFont val="方正仿宋简体"/>
        <charset val="0"/>
      </rPr>
      <t>有关乡镇</t>
    </r>
    <r>
      <rPr>
        <sz val="18"/>
        <color rgb="FF000000"/>
        <rFont val="Times New Roman"/>
        <charset val="0"/>
      </rPr>
      <t>22</t>
    </r>
    <r>
      <rPr>
        <sz val="18"/>
        <color rgb="FF000000"/>
        <rFont val="方正仿宋简体"/>
        <charset val="0"/>
      </rPr>
      <t>个移民村脱贫劳动力</t>
    </r>
    <r>
      <rPr>
        <sz val="18"/>
        <color rgb="FF000000"/>
        <rFont val="Times New Roman"/>
        <charset val="0"/>
      </rPr>
      <t>50</t>
    </r>
    <r>
      <rPr>
        <sz val="18"/>
        <color rgb="FF000000"/>
        <rFont val="方正仿宋简体"/>
        <charset val="0"/>
      </rPr>
      <t>人以上</t>
    </r>
  </si>
  <si>
    <r>
      <rPr>
        <sz val="18"/>
        <color rgb="FF000000"/>
        <rFont val="Times New Roman"/>
        <charset val="134"/>
      </rPr>
      <t>1.</t>
    </r>
    <r>
      <rPr>
        <sz val="18"/>
        <color rgb="FF000000"/>
        <rFont val="方正仿宋简体"/>
        <charset val="134"/>
      </rPr>
      <t>数量指标：</t>
    </r>
    <r>
      <rPr>
        <sz val="18"/>
        <color rgb="FF000000"/>
        <rFont val="Times New Roman"/>
        <charset val="134"/>
      </rPr>
      <t>102</t>
    </r>
    <r>
      <rPr>
        <sz val="18"/>
        <color rgb="FF000000"/>
        <rFont val="方正仿宋简体"/>
        <charset val="134"/>
      </rPr>
      <t>个行政村安置</t>
    </r>
    <r>
      <rPr>
        <sz val="18"/>
        <color rgb="FF000000"/>
        <rFont val="Times New Roman"/>
        <charset val="134"/>
      </rPr>
      <t>300</t>
    </r>
    <r>
      <rPr>
        <sz val="18"/>
        <color rgb="FF000000"/>
        <rFont val="方正仿宋简体"/>
        <charset val="134"/>
      </rPr>
      <t>名脱贫劳动力；</t>
    </r>
    <r>
      <rPr>
        <sz val="18"/>
        <color rgb="FF000000"/>
        <rFont val="Times New Roman"/>
        <charset val="134"/>
      </rPr>
      <t>2.</t>
    </r>
    <r>
      <rPr>
        <sz val="18"/>
        <color rgb="FF000000"/>
        <rFont val="方正仿宋简体"/>
        <charset val="134"/>
      </rPr>
      <t>时效指标：按期完成率：</t>
    </r>
    <r>
      <rPr>
        <sz val="18"/>
        <color rgb="FF000000"/>
        <rFont val="Times New Roman"/>
        <charset val="134"/>
      </rPr>
      <t>100%</t>
    </r>
    <r>
      <rPr>
        <sz val="18"/>
        <color rgb="FF000000"/>
        <rFont val="方正仿宋简体"/>
        <charset val="134"/>
      </rPr>
      <t>；</t>
    </r>
    <r>
      <rPr>
        <sz val="18"/>
        <color rgb="FF000000"/>
        <rFont val="Times New Roman"/>
        <charset val="134"/>
      </rPr>
      <t>3.</t>
    </r>
    <r>
      <rPr>
        <sz val="18"/>
        <color rgb="FF000000"/>
        <rFont val="方正仿宋简体"/>
        <charset val="134"/>
      </rPr>
      <t>成本指标：</t>
    </r>
    <r>
      <rPr>
        <sz val="18"/>
        <color rgb="FF000000"/>
        <rFont val="Times New Roman"/>
        <charset val="134"/>
      </rPr>
      <t>292.28</t>
    </r>
    <r>
      <rPr>
        <sz val="18"/>
        <color rgb="FF000000"/>
        <rFont val="方正仿宋简体"/>
        <charset val="134"/>
      </rPr>
      <t>万元。</t>
    </r>
    <r>
      <rPr>
        <sz val="18"/>
        <color rgb="FF000000"/>
        <rFont val="Times New Roman"/>
        <charset val="134"/>
      </rPr>
      <t>4.</t>
    </r>
    <r>
      <rPr>
        <sz val="18"/>
        <color rgb="FF000000"/>
        <rFont val="方正仿宋简体"/>
        <charset val="134"/>
      </rPr>
      <t>满意度指标：参训人员满意度：</t>
    </r>
    <r>
      <rPr>
        <sz val="18"/>
        <color rgb="FF000000"/>
        <rFont val="Times New Roman"/>
        <charset val="134"/>
      </rPr>
      <t>≥95%</t>
    </r>
    <r>
      <rPr>
        <sz val="18"/>
        <color rgb="FF000000"/>
        <rFont val="方正仿宋简体"/>
        <charset val="134"/>
      </rPr>
      <t>；</t>
    </r>
  </si>
  <si>
    <r>
      <rPr>
        <sz val="18"/>
        <color rgb="FF000000"/>
        <rFont val="方正仿宋简体"/>
        <charset val="134"/>
      </rPr>
      <t>保障脱贫劳动力正常就业，全年开发自治区公益性岗位</t>
    </r>
    <r>
      <rPr>
        <sz val="18"/>
        <color rgb="FF000000"/>
        <rFont val="Times New Roman"/>
        <charset val="134"/>
      </rPr>
      <t>300</t>
    </r>
    <r>
      <rPr>
        <sz val="18"/>
        <color rgb="FF000000"/>
        <rFont val="方正仿宋简体"/>
        <charset val="134"/>
      </rPr>
      <t>个，移民致富提升公益性岗位）。提高居民收入，提升群众满意度，增强群众幸福感。</t>
    </r>
  </si>
  <si>
    <r>
      <rPr>
        <sz val="18"/>
        <rFont val="方正仿宋简体"/>
        <charset val="0"/>
      </rPr>
      <t>三</t>
    </r>
  </si>
  <si>
    <r>
      <rPr>
        <sz val="18"/>
        <rFont val="方正仿宋简体"/>
        <charset val="0"/>
      </rPr>
      <t>乡村建设</t>
    </r>
  </si>
  <si>
    <r>
      <rPr>
        <sz val="18"/>
        <rFont val="方正仿宋简体"/>
        <charset val="0"/>
      </rPr>
      <t>农村基础设施</t>
    </r>
  </si>
  <si>
    <r>
      <rPr>
        <sz val="18"/>
        <rFont val="方正仿宋简体"/>
        <charset val="0"/>
      </rPr>
      <t>盐池县</t>
    </r>
    <r>
      <rPr>
        <sz val="18"/>
        <rFont val="Times New Roman"/>
        <charset val="0"/>
      </rPr>
      <t>2026</t>
    </r>
    <r>
      <rPr>
        <sz val="18"/>
        <rFont val="方正仿宋简体"/>
        <charset val="0"/>
      </rPr>
      <t>年农村饮水安全改造提升工程</t>
    </r>
  </si>
  <si>
    <r>
      <rPr>
        <sz val="18"/>
        <rFont val="方正仿宋简体"/>
        <charset val="0"/>
      </rPr>
      <t>计划资金总投入</t>
    </r>
    <r>
      <rPr>
        <sz val="18"/>
        <rFont val="Times New Roman"/>
        <charset val="0"/>
      </rPr>
      <t>1420</t>
    </r>
    <r>
      <rPr>
        <sz val="18"/>
        <rFont val="方正仿宋简体"/>
        <charset val="0"/>
      </rPr>
      <t>万元，开展计划实施铺设管道</t>
    </r>
    <r>
      <rPr>
        <sz val="18"/>
        <rFont val="Times New Roman"/>
        <charset val="0"/>
      </rPr>
      <t>90km</t>
    </r>
    <r>
      <rPr>
        <sz val="18"/>
        <rFont val="方正仿宋简体"/>
        <charset val="0"/>
      </rPr>
      <t>，泵站改造</t>
    </r>
    <r>
      <rPr>
        <sz val="18"/>
        <rFont val="Times New Roman"/>
        <charset val="0"/>
      </rPr>
      <t>1</t>
    </r>
    <r>
      <rPr>
        <sz val="18"/>
        <rFont val="方正仿宋简体"/>
        <charset val="0"/>
      </rPr>
      <t>座，各类阀井</t>
    </r>
    <r>
      <rPr>
        <sz val="18"/>
        <rFont val="Times New Roman"/>
        <charset val="0"/>
      </rPr>
      <t>185</t>
    </r>
    <r>
      <rPr>
        <sz val="18"/>
        <rFont val="方正仿宋简体"/>
        <charset val="0"/>
      </rPr>
      <t>座，人饮入户</t>
    </r>
    <r>
      <rPr>
        <sz val="18"/>
        <rFont val="Times New Roman"/>
        <charset val="0"/>
      </rPr>
      <t>120</t>
    </r>
    <r>
      <rPr>
        <sz val="18"/>
        <rFont val="方正仿宋简体"/>
        <charset val="0"/>
      </rPr>
      <t>户。</t>
    </r>
  </si>
  <si>
    <r>
      <rPr>
        <sz val="18"/>
        <rFont val="方正仿宋简体"/>
        <charset val="0"/>
      </rPr>
      <t>水务局</t>
    </r>
  </si>
  <si>
    <r>
      <rPr>
        <sz val="18"/>
        <color rgb="FF000000"/>
        <rFont val="方正仿宋简体"/>
        <charset val="0"/>
      </rPr>
      <t>预计受益人口至少</t>
    </r>
    <r>
      <rPr>
        <sz val="18"/>
        <color rgb="FF000000"/>
        <rFont val="Times New Roman"/>
        <charset val="0"/>
      </rPr>
      <t>6865</t>
    </r>
    <r>
      <rPr>
        <sz val="18"/>
        <color rgb="FF000000"/>
        <rFont val="方正仿宋简体"/>
        <charset val="0"/>
      </rPr>
      <t>人</t>
    </r>
    <r>
      <rPr>
        <sz val="18"/>
        <color rgb="FF000000"/>
        <rFont val="Times New Roman"/>
        <charset val="0"/>
      </rPr>
      <t>23337</t>
    </r>
    <r>
      <rPr>
        <sz val="18"/>
        <color rgb="FF000000"/>
        <rFont val="方正仿宋简体"/>
        <charset val="0"/>
      </rPr>
      <t>户居民</t>
    </r>
  </si>
  <si>
    <t>产出指标：1、数量指标：铺设管道76km，新建增压泵站1座，新建蓄水池4座，改造现有泵站1座。2、质量指标：符合质量管理要求，人饮工程质量合格率100%，安全生产责任事故发生率0次；3、时效指标：项目完成时间2025年12月；4、成本指标：项目投入成本1420万元；</t>
  </si>
  <si>
    <r>
      <rPr>
        <sz val="18"/>
        <color rgb="FF000000"/>
        <rFont val="方正仿宋简体"/>
        <charset val="134"/>
      </rPr>
      <t>通过农村安全饮水改造提升工程，进一步巩固提升农村供水，方便</t>
    </r>
    <r>
      <rPr>
        <sz val="18"/>
        <color rgb="FF000000"/>
        <rFont val="Times New Roman"/>
        <charset val="134"/>
      </rPr>
      <t>6865</t>
    </r>
    <r>
      <rPr>
        <sz val="18"/>
        <color rgb="FF000000"/>
        <rFont val="方正仿宋简体"/>
        <charset val="134"/>
      </rPr>
      <t>人</t>
    </r>
    <r>
      <rPr>
        <sz val="18"/>
        <color rgb="FF000000"/>
        <rFont val="Times New Roman"/>
        <charset val="134"/>
      </rPr>
      <t>23337</t>
    </r>
    <r>
      <rPr>
        <sz val="18"/>
        <color rgb="FF000000"/>
        <rFont val="方正仿宋简体"/>
        <charset val="134"/>
      </rPr>
      <t>户居民生活用水，提升供水保障。</t>
    </r>
  </si>
  <si>
    <r>
      <rPr>
        <sz val="18"/>
        <color rgb="FF000000"/>
        <rFont val="方正仿宋简体"/>
        <charset val="134"/>
      </rPr>
      <t>预期形成国有公益性资产，由水务局管护。</t>
    </r>
  </si>
  <si>
    <r>
      <rPr>
        <sz val="18"/>
        <rFont val="方正仿宋简体"/>
        <charset val="134"/>
      </rPr>
      <t>花马池镇</t>
    </r>
    <r>
      <rPr>
        <sz val="18"/>
        <rFont val="Times New Roman"/>
        <charset val="134"/>
      </rPr>
      <t>2026</t>
    </r>
    <r>
      <rPr>
        <sz val="18"/>
        <rFont val="方正仿宋简体"/>
        <charset val="134"/>
      </rPr>
      <t>年村道建设工程</t>
    </r>
  </si>
  <si>
    <r>
      <rPr>
        <sz val="18"/>
        <rFont val="方正仿宋简体"/>
        <charset val="0"/>
      </rPr>
      <t>计划投资</t>
    </r>
    <r>
      <rPr>
        <sz val="18"/>
        <rFont val="Times New Roman"/>
        <charset val="0"/>
      </rPr>
      <t>477</t>
    </r>
    <r>
      <rPr>
        <sz val="18"/>
        <rFont val="方正仿宋简体"/>
        <charset val="0"/>
      </rPr>
      <t>万元，新修</t>
    </r>
    <r>
      <rPr>
        <sz val="18"/>
        <rFont val="Times New Roman"/>
        <charset val="0"/>
      </rPr>
      <t>3.5</t>
    </r>
    <r>
      <rPr>
        <sz val="18"/>
        <rFont val="方正仿宋简体"/>
        <charset val="0"/>
      </rPr>
      <t>米宽混凝土道路</t>
    </r>
    <r>
      <rPr>
        <sz val="18"/>
        <rFont val="Times New Roman"/>
        <charset val="0"/>
      </rPr>
      <t>3.4</t>
    </r>
    <r>
      <rPr>
        <sz val="18"/>
        <rFont val="方正仿宋简体"/>
        <charset val="0"/>
      </rPr>
      <t>公里，其中佟记圈村</t>
    </r>
    <r>
      <rPr>
        <sz val="18"/>
        <rFont val="Times New Roman"/>
        <charset val="0"/>
      </rPr>
      <t>1.2</t>
    </r>
    <r>
      <rPr>
        <sz val="18"/>
        <rFont val="方正仿宋简体"/>
        <charset val="0"/>
      </rPr>
      <t>公里，柳杨堡村</t>
    </r>
    <r>
      <rPr>
        <sz val="18"/>
        <rFont val="Times New Roman"/>
        <charset val="0"/>
      </rPr>
      <t>1.4</t>
    </r>
    <r>
      <rPr>
        <sz val="18"/>
        <rFont val="方正仿宋简体"/>
        <charset val="0"/>
      </rPr>
      <t>公里，东塘村</t>
    </r>
    <r>
      <rPr>
        <sz val="18"/>
        <rFont val="Times New Roman"/>
        <charset val="0"/>
      </rPr>
      <t>0.8</t>
    </r>
    <r>
      <rPr>
        <sz val="18"/>
        <rFont val="方正仿宋简体"/>
        <charset val="0"/>
      </rPr>
      <t>公里；投资</t>
    </r>
    <r>
      <rPr>
        <sz val="18"/>
        <rFont val="Times New Roman"/>
        <charset val="0"/>
      </rPr>
      <t>311</t>
    </r>
    <r>
      <rPr>
        <sz val="18"/>
        <rFont val="方正仿宋简体"/>
        <charset val="0"/>
      </rPr>
      <t>万元，新修沟沿村</t>
    </r>
    <r>
      <rPr>
        <sz val="18"/>
        <rFont val="Times New Roman"/>
        <charset val="0"/>
      </rPr>
      <t>6</t>
    </r>
    <r>
      <rPr>
        <sz val="18"/>
        <rFont val="方正仿宋简体"/>
        <charset val="0"/>
      </rPr>
      <t>米宽混凝土道路</t>
    </r>
    <r>
      <rPr>
        <sz val="18"/>
        <rFont val="Times New Roman"/>
        <charset val="0"/>
      </rPr>
      <t>5.4551</t>
    </r>
    <r>
      <rPr>
        <sz val="18"/>
        <rFont val="方正仿宋简体"/>
        <charset val="0"/>
      </rPr>
      <t>公里（</t>
    </r>
    <r>
      <rPr>
        <sz val="18"/>
        <rFont val="Times New Roman"/>
        <charset val="0"/>
      </rPr>
      <t xml:space="preserve"> 32730.45</t>
    </r>
    <r>
      <rPr>
        <sz val="18"/>
        <rFont val="方正仿宋简体"/>
        <charset val="0"/>
      </rPr>
      <t>平方米）。</t>
    </r>
  </si>
  <si>
    <r>
      <rPr>
        <sz val="18"/>
        <rFont val="方正仿宋简体"/>
        <charset val="134"/>
      </rPr>
      <t>佟记圈村、柳杨堡村、东塘村、沟沿村</t>
    </r>
  </si>
  <si>
    <r>
      <rPr>
        <sz val="18"/>
        <color rgb="FF000000"/>
        <rFont val="方正仿宋简体"/>
        <charset val="134"/>
      </rPr>
      <t>佟记圈村、柳杨堡村、东塘村、沟沿村</t>
    </r>
    <r>
      <rPr>
        <sz val="18"/>
        <color rgb="FF000000"/>
        <rFont val="Times New Roman"/>
        <charset val="134"/>
      </rPr>
      <t>1820</t>
    </r>
    <r>
      <rPr>
        <sz val="18"/>
        <color rgb="FF000000"/>
        <rFont val="方正仿宋简体"/>
        <charset val="134"/>
      </rPr>
      <t>户</t>
    </r>
    <r>
      <rPr>
        <sz val="18"/>
        <color rgb="FF000000"/>
        <rFont val="Times New Roman"/>
        <charset val="134"/>
      </rPr>
      <t>4920</t>
    </r>
    <r>
      <rPr>
        <sz val="18"/>
        <color rgb="FF000000"/>
        <rFont val="方正仿宋简体"/>
        <charset val="134"/>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</si>
  <si>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）数量指标：新修</t>
    </r>
    <r>
      <rPr>
        <sz val="18"/>
        <color rgb="FF000000"/>
        <rFont val="Times New Roman"/>
        <charset val="134"/>
      </rPr>
      <t>3.5</t>
    </r>
    <r>
      <rPr>
        <sz val="18"/>
        <color rgb="FF000000"/>
        <rFont val="方正仿宋简体"/>
        <charset val="134"/>
      </rPr>
      <t>米宽混凝土道路里程</t>
    </r>
    <r>
      <rPr>
        <sz val="18"/>
        <color rgb="FF000000"/>
        <rFont val="Times New Roman"/>
        <charset val="134"/>
      </rPr>
      <t>3.4</t>
    </r>
    <r>
      <rPr>
        <sz val="18"/>
        <color rgb="FF000000"/>
        <rFont val="方正仿宋简体"/>
        <charset val="134"/>
      </rPr>
      <t>公里</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）数量指标：新修</t>
    </r>
    <r>
      <rPr>
        <sz val="18"/>
        <color rgb="FF000000"/>
        <rFont val="Times New Roman"/>
        <charset val="134"/>
      </rPr>
      <t>6</t>
    </r>
    <r>
      <rPr>
        <sz val="18"/>
        <color rgb="FF000000"/>
        <rFont val="方正仿宋简体"/>
        <charset val="134"/>
      </rPr>
      <t>米宽混凝土道路里程</t>
    </r>
    <r>
      <rPr>
        <sz val="18"/>
        <color rgb="FF000000"/>
        <rFont val="Times New Roman"/>
        <charset val="134"/>
      </rPr>
      <t>5.4551</t>
    </r>
    <r>
      <rPr>
        <sz val="18"/>
        <color rgb="FF000000"/>
        <rFont val="方正仿宋简体"/>
        <charset val="134"/>
      </rPr>
      <t>公里</t>
    </r>
    <r>
      <rPr>
        <sz val="18"/>
        <color rgb="FF000000"/>
        <rFont val="Times New Roman"/>
        <charset val="134"/>
      </rPr>
      <t xml:space="preserve">                                                       </t>
    </r>
    <r>
      <rPr>
        <sz val="18"/>
        <color rgb="FF000000"/>
        <rFont val="方正仿宋简体"/>
        <charset val="134"/>
      </rPr>
      <t>（</t>
    </r>
    <r>
      <rPr>
        <sz val="18"/>
        <color rgb="FF000000"/>
        <rFont val="Times New Roman"/>
        <charset val="134"/>
      </rPr>
      <t xml:space="preserve"> 3</t>
    </r>
    <r>
      <rPr>
        <sz val="18"/>
        <color rgb="FF000000"/>
        <rFont val="方正仿宋简体"/>
        <charset val="134"/>
      </rPr>
      <t>）质量指标：工程验收合格率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）社会效益指标：受益农户人数</t>
    </r>
    <r>
      <rPr>
        <sz val="18"/>
        <color rgb="FF000000"/>
        <rFont val="Times New Roman"/>
        <charset val="134"/>
      </rPr>
      <t xml:space="preserve">≥3000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r>
      <rPr>
        <sz val="18"/>
        <color rgb="FF000000"/>
        <rFont val="方正书宋_GBK"/>
        <charset val="134"/>
      </rPr>
      <t>㎡</t>
    </r>
  </si>
  <si>
    <r>
      <rPr>
        <sz val="18"/>
        <rFont val="方正仿宋简体"/>
        <charset val="134"/>
      </rPr>
      <t>完善基础设施建设，有助于改善村容村貌，解决村庄脏乱差的现状，提升村民的生活质量和幸福感，</t>
    </r>
  </si>
  <si>
    <r>
      <rPr>
        <sz val="18"/>
        <rFont val="方正仿宋简体"/>
        <charset val="0"/>
      </rPr>
      <t>预期形成集体公益性资产，交由相关村委会管护</t>
    </r>
  </si>
  <si>
    <r>
      <rPr>
        <sz val="18"/>
        <rFont val="Times New Roman"/>
        <charset val="134"/>
      </rPr>
      <t>2026</t>
    </r>
    <r>
      <rPr>
        <sz val="18"/>
        <rFont val="方正仿宋简体"/>
        <charset val="134"/>
      </rPr>
      <t>年盐池县花马池镇村庄水毁道路修复及排水设施建设项目（以工代赈）</t>
    </r>
  </si>
  <si>
    <r>
      <rPr>
        <sz val="18"/>
        <rFont val="方正仿宋简体"/>
        <charset val="0"/>
      </rPr>
      <t>计划资金总投入</t>
    </r>
    <r>
      <rPr>
        <sz val="18"/>
        <rFont val="Times New Roman"/>
        <charset val="0"/>
      </rPr>
      <t>700</t>
    </r>
    <r>
      <rPr>
        <sz val="18"/>
        <rFont val="方正仿宋简体"/>
        <charset val="0"/>
      </rPr>
      <t>万元，开展砌筑雨水边沟</t>
    </r>
    <r>
      <rPr>
        <sz val="18"/>
        <rFont val="Times New Roman"/>
        <charset val="0"/>
      </rPr>
      <t>5048m</t>
    </r>
    <r>
      <rPr>
        <sz val="18"/>
        <rFont val="方正仿宋简体"/>
        <charset val="0"/>
      </rPr>
      <t>，新建面包砖硬化</t>
    </r>
    <r>
      <rPr>
        <sz val="18"/>
        <rFont val="Times New Roman"/>
        <charset val="0"/>
      </rPr>
      <t>90</t>
    </r>
    <r>
      <rPr>
        <sz val="18"/>
        <rFont val="方正书宋_GBK"/>
        <charset val="0"/>
      </rPr>
      <t>㎡</t>
    </r>
    <r>
      <rPr>
        <sz val="18"/>
        <rFont val="方正仿宋简体"/>
        <charset val="0"/>
      </rPr>
      <t>，铺设</t>
    </r>
    <r>
      <rPr>
        <sz val="18"/>
        <rFont val="Times New Roman"/>
        <charset val="0"/>
      </rPr>
      <t>D500</t>
    </r>
    <r>
      <rPr>
        <sz val="18"/>
        <rFont val="方正仿宋简体"/>
        <charset val="0"/>
      </rPr>
      <t>的</t>
    </r>
    <r>
      <rPr>
        <sz val="18"/>
        <rFont val="Times New Roman"/>
        <charset val="0"/>
      </rPr>
      <t>II</t>
    </r>
    <r>
      <rPr>
        <sz val="18"/>
        <rFont val="方正仿宋简体"/>
        <charset val="0"/>
      </rPr>
      <t>级钢筋混凝土排水管</t>
    </r>
    <r>
      <rPr>
        <sz val="18"/>
        <rFont val="Times New Roman"/>
        <charset val="0"/>
      </rPr>
      <t>512m</t>
    </r>
    <r>
      <rPr>
        <sz val="18"/>
        <rFont val="方正仿宋简体"/>
        <charset val="0"/>
      </rPr>
      <t>，安装预制装配式混凝土检查井</t>
    </r>
    <r>
      <rPr>
        <sz val="18"/>
        <rFont val="Times New Roman"/>
        <charset val="0"/>
      </rPr>
      <t>13</t>
    </r>
    <r>
      <rPr>
        <sz val="18"/>
        <rFont val="方正仿宋简体"/>
        <charset val="0"/>
      </rPr>
      <t>座、预制混凝土装配式偏沟式单箅雨水口</t>
    </r>
    <r>
      <rPr>
        <sz val="18"/>
        <rFont val="Times New Roman"/>
        <charset val="0"/>
      </rPr>
      <t>12</t>
    </r>
    <r>
      <rPr>
        <sz val="18"/>
        <rFont val="方正仿宋简体"/>
        <charset val="0"/>
      </rPr>
      <t>座，砌筑排水管八字式出水口</t>
    </r>
    <r>
      <rPr>
        <sz val="18"/>
        <rFont val="Times New Roman"/>
        <charset val="0"/>
      </rPr>
      <t>1</t>
    </r>
    <r>
      <rPr>
        <sz val="18"/>
        <rFont val="方正仿宋简体"/>
        <charset val="0"/>
      </rPr>
      <t>座、雨水边沟出水口</t>
    </r>
    <r>
      <rPr>
        <sz val="18"/>
        <rFont val="Times New Roman"/>
        <charset val="0"/>
      </rPr>
      <t>7</t>
    </r>
    <r>
      <rPr>
        <sz val="18"/>
        <rFont val="方正仿宋简体"/>
        <charset val="0"/>
      </rPr>
      <t>座、一字进出水口（含</t>
    </r>
    <r>
      <rPr>
        <sz val="18"/>
        <rFont val="Times New Roman"/>
        <charset val="0"/>
      </rPr>
      <t>φ1.0m</t>
    </r>
    <r>
      <rPr>
        <sz val="18"/>
        <rFont val="方正仿宋简体"/>
        <charset val="0"/>
      </rPr>
      <t>管涵）</t>
    </r>
    <r>
      <rPr>
        <sz val="18"/>
        <rFont val="Times New Roman"/>
        <charset val="0"/>
      </rPr>
      <t>1</t>
    </r>
    <r>
      <rPr>
        <sz val="18"/>
        <rFont val="方正仿宋简体"/>
        <charset val="0"/>
      </rPr>
      <t>座、八字进出水口（含</t>
    </r>
    <r>
      <rPr>
        <sz val="18"/>
        <rFont val="Times New Roman"/>
        <charset val="0"/>
      </rPr>
      <t>φ1.0m</t>
    </r>
    <r>
      <rPr>
        <sz val="18"/>
        <rFont val="方正仿宋简体"/>
        <charset val="0"/>
      </rPr>
      <t>管涵）</t>
    </r>
    <r>
      <rPr>
        <sz val="18"/>
        <rFont val="Times New Roman"/>
        <charset val="0"/>
      </rPr>
      <t>2</t>
    </r>
    <r>
      <rPr>
        <sz val="18"/>
        <rFont val="方正仿宋简体"/>
        <charset val="0"/>
      </rPr>
      <t>座，设置道路拦水带</t>
    </r>
    <r>
      <rPr>
        <sz val="18"/>
        <rFont val="Times New Roman"/>
        <charset val="0"/>
      </rPr>
      <t>143m</t>
    </r>
    <r>
      <rPr>
        <sz val="18"/>
        <rFont val="方正仿宋简体"/>
        <charset val="0"/>
      </rPr>
      <t>，硬化过水路</t>
    </r>
    <r>
      <rPr>
        <sz val="18"/>
        <rFont val="Times New Roman"/>
        <charset val="0"/>
      </rPr>
      <t>157.5</t>
    </r>
    <r>
      <rPr>
        <sz val="18"/>
        <rFont val="方正书宋_GBK"/>
        <charset val="0"/>
      </rPr>
      <t>㎡</t>
    </r>
    <r>
      <rPr>
        <sz val="18"/>
        <rFont val="方正仿宋简体"/>
        <charset val="0"/>
      </rPr>
      <t>，新建排水渠</t>
    </r>
    <r>
      <rPr>
        <sz val="18"/>
        <rFont val="Times New Roman"/>
        <charset val="0"/>
      </rPr>
      <t>216m</t>
    </r>
    <r>
      <rPr>
        <sz val="18"/>
        <rFont val="方正仿宋简体"/>
        <charset val="0"/>
      </rPr>
      <t>、土方平整</t>
    </r>
    <r>
      <rPr>
        <sz val="18"/>
        <rFont val="Times New Roman"/>
        <charset val="0"/>
      </rPr>
      <t>250m³</t>
    </r>
    <r>
      <rPr>
        <sz val="18"/>
        <rFont val="方正仿宋简体"/>
        <charset val="0"/>
      </rPr>
      <t>。</t>
    </r>
  </si>
  <si>
    <r>
      <rPr>
        <sz val="18"/>
        <rFont val="方正仿宋简体"/>
        <charset val="0"/>
      </rPr>
      <t>八岔梁、高利乌素、田记掌等相关村</t>
    </r>
  </si>
  <si>
    <r>
      <rPr>
        <sz val="18"/>
        <color rgb="FF000000"/>
        <rFont val="方正仿宋简体"/>
        <charset val="0"/>
      </rPr>
      <t>八岔梁、高利乌素、田记掌等相关村</t>
    </r>
    <r>
      <rPr>
        <sz val="18"/>
        <color rgb="FF000000"/>
        <rFont val="Times New Roman"/>
        <charset val="0"/>
      </rPr>
      <t>1266</t>
    </r>
    <r>
      <rPr>
        <sz val="18"/>
        <color rgb="FF000000"/>
        <rFont val="方正仿宋简体"/>
        <charset val="0"/>
      </rPr>
      <t>户</t>
    </r>
    <r>
      <rPr>
        <sz val="18"/>
        <color rgb="FF000000"/>
        <rFont val="Times New Roman"/>
        <charset val="0"/>
      </rPr>
      <t>4010</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</si>
  <si>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）数量指标：安装检查井、雨水口</t>
    </r>
    <r>
      <rPr>
        <sz val="18"/>
        <color rgb="FF000000"/>
        <rFont val="Times New Roman"/>
        <charset val="134"/>
      </rPr>
      <t>35</t>
    </r>
    <r>
      <rPr>
        <sz val="18"/>
        <color rgb="FF000000"/>
        <rFont val="方正仿宋简体"/>
        <charset val="134"/>
      </rPr>
      <t>座</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）数量指标：铺设</t>
    </r>
    <r>
      <rPr>
        <sz val="18"/>
        <color rgb="FF000000"/>
        <rFont val="Times New Roman"/>
        <charset val="134"/>
      </rPr>
      <t>D500</t>
    </r>
    <r>
      <rPr>
        <sz val="18"/>
        <color rgb="FF000000"/>
        <rFont val="方正仿宋简体"/>
        <charset val="134"/>
      </rPr>
      <t>的</t>
    </r>
    <r>
      <rPr>
        <sz val="18"/>
        <color rgb="FF000000"/>
        <rFont val="Times New Roman"/>
        <charset val="134"/>
      </rPr>
      <t>II</t>
    </r>
    <r>
      <rPr>
        <sz val="18"/>
        <color rgb="FF000000"/>
        <rFont val="方正仿宋简体"/>
        <charset val="134"/>
      </rPr>
      <t>级钢筋混凝土排水管</t>
    </r>
    <r>
      <rPr>
        <sz val="18"/>
        <color rgb="FF000000"/>
        <rFont val="Times New Roman"/>
        <charset val="134"/>
      </rPr>
      <t>512</t>
    </r>
    <r>
      <rPr>
        <sz val="18"/>
        <color rgb="FF000000"/>
        <rFont val="方正仿宋简体"/>
        <charset val="134"/>
      </rPr>
      <t>米</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）数量指标：砌筑雨水边沟</t>
    </r>
    <r>
      <rPr>
        <sz val="18"/>
        <color rgb="FF000000"/>
        <rFont val="Times New Roman"/>
        <charset val="134"/>
      </rPr>
      <t>5048</t>
    </r>
    <r>
      <rPr>
        <sz val="18"/>
        <color rgb="FF000000"/>
        <rFont val="方正仿宋简体"/>
        <charset val="134"/>
      </rPr>
      <t>米</t>
    </r>
    <r>
      <rPr>
        <sz val="18"/>
        <color rgb="FF000000"/>
        <rFont val="Times New Roman"/>
        <charset val="134"/>
      </rPr>
      <t xml:space="preserve">        </t>
    </r>
    <r>
      <rPr>
        <sz val="18"/>
        <color rgb="FF000000"/>
        <rFont val="方正仿宋简体"/>
        <charset val="134"/>
      </rPr>
      <t>（</t>
    </r>
    <r>
      <rPr>
        <sz val="18"/>
        <color rgb="FF000000"/>
        <rFont val="Times New Roman"/>
        <charset val="134"/>
      </rPr>
      <t>4</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</si>
  <si>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0"/>
      </rPr>
      <t>解决周边雨水调蓄能力不足问题</t>
    </r>
    <r>
      <rPr>
        <sz val="18"/>
        <color rgb="FF000000"/>
        <rFont val="Times New Roman"/>
        <charset val="0"/>
      </rPr>
      <t>,</t>
    </r>
    <r>
      <rPr>
        <sz val="18"/>
        <color rgb="FF000000"/>
        <rFont val="方正仿宋简体"/>
        <charset val="0"/>
      </rPr>
      <t>从一定程度上减轻生态环境破坏，维持区域生态平衡。完善基础设施建设，、改善村容村貌，提升村民出行安全性</t>
    </r>
  </si>
  <si>
    <r>
      <rPr>
        <sz val="18"/>
        <rFont val="Times New Roman"/>
        <charset val="134"/>
      </rPr>
      <t>2026</t>
    </r>
    <r>
      <rPr>
        <sz val="18"/>
        <rFont val="方正仿宋简体"/>
        <charset val="134"/>
      </rPr>
      <t>年大水坑镇镇村边沟及护坡项目（以工代赈）</t>
    </r>
  </si>
  <si>
    <r>
      <rPr>
        <sz val="18"/>
        <rFont val="方正仿宋简体"/>
        <charset val="0"/>
      </rPr>
      <t>计划资金总投入</t>
    </r>
    <r>
      <rPr>
        <sz val="18"/>
        <rFont val="Times New Roman"/>
        <charset val="0"/>
      </rPr>
      <t>600</t>
    </r>
    <r>
      <rPr>
        <sz val="18"/>
        <rFont val="方正仿宋简体"/>
        <charset val="0"/>
      </rPr>
      <t>万元，开展计划对大水坑村、摆宴井村、新桥村等行政村新建</t>
    </r>
    <r>
      <rPr>
        <sz val="18"/>
        <rFont val="Times New Roman"/>
        <charset val="0"/>
      </rPr>
      <t>M15</t>
    </r>
    <r>
      <rPr>
        <sz val="18"/>
        <rFont val="方正仿宋简体"/>
        <charset val="0"/>
      </rPr>
      <t>浆砌片石边沟</t>
    </r>
    <r>
      <rPr>
        <sz val="18"/>
        <rFont val="Times New Roman"/>
        <charset val="0"/>
      </rPr>
      <t>1473</t>
    </r>
    <r>
      <rPr>
        <sz val="18"/>
        <rFont val="方正仿宋简体"/>
        <charset val="0"/>
      </rPr>
      <t>米，新建</t>
    </r>
    <r>
      <rPr>
        <sz val="18"/>
        <rFont val="Times New Roman"/>
        <charset val="0"/>
      </rPr>
      <t>M15</t>
    </r>
    <r>
      <rPr>
        <sz val="18"/>
        <rFont val="方正仿宋简体"/>
        <charset val="0"/>
      </rPr>
      <t>浆砌片石护坡</t>
    </r>
    <r>
      <rPr>
        <sz val="18"/>
        <rFont val="Times New Roman"/>
        <charset val="0"/>
      </rPr>
      <t>440</t>
    </r>
    <r>
      <rPr>
        <sz val="18"/>
        <rFont val="方正仿宋简体"/>
        <charset val="0"/>
      </rPr>
      <t>米，新建</t>
    </r>
    <r>
      <rPr>
        <sz val="18"/>
        <rFont val="Times New Roman"/>
        <charset val="0"/>
      </rPr>
      <t>C30</t>
    </r>
    <r>
      <rPr>
        <sz val="18"/>
        <rFont val="方正仿宋简体"/>
        <charset val="0"/>
      </rPr>
      <t>水泥砼路面</t>
    </r>
    <r>
      <rPr>
        <sz val="18"/>
        <rFont val="Times New Roman"/>
        <charset val="0"/>
      </rPr>
      <t>246</t>
    </r>
    <r>
      <rPr>
        <sz val="18"/>
        <rFont val="方正仿宋简体"/>
        <charset val="0"/>
      </rPr>
      <t>平方米，新建</t>
    </r>
    <r>
      <rPr>
        <sz val="18"/>
        <rFont val="Times New Roman"/>
        <charset val="0"/>
      </rPr>
      <t>C30</t>
    </r>
    <r>
      <rPr>
        <sz val="18"/>
        <rFont val="方正仿宋简体"/>
        <charset val="0"/>
      </rPr>
      <t>水泥砼过水路面</t>
    </r>
    <r>
      <rPr>
        <sz val="18"/>
        <rFont val="Times New Roman"/>
        <charset val="0"/>
      </rPr>
      <t>1636</t>
    </r>
    <r>
      <rPr>
        <sz val="18"/>
        <rFont val="方正仿宋简体"/>
        <charset val="0"/>
      </rPr>
      <t>平方米，新建</t>
    </r>
    <r>
      <rPr>
        <sz val="18"/>
        <rFont val="Times New Roman"/>
        <charset val="0"/>
      </rPr>
      <t>M15</t>
    </r>
    <r>
      <rPr>
        <sz val="18"/>
        <rFont val="方正仿宋简体"/>
        <charset val="0"/>
      </rPr>
      <t>浆砌片石急流槽</t>
    </r>
    <r>
      <rPr>
        <sz val="18"/>
        <rFont val="Times New Roman"/>
        <charset val="0"/>
      </rPr>
      <t>94</t>
    </r>
    <r>
      <rPr>
        <sz val="18"/>
        <rFont val="方正仿宋简体"/>
        <charset val="0"/>
      </rPr>
      <t>米</t>
    </r>
  </si>
  <si>
    <r>
      <rPr>
        <sz val="18"/>
        <rFont val="方正仿宋简体"/>
        <charset val="0"/>
      </rPr>
      <t>大水坑镇各有关村</t>
    </r>
  </si>
  <si>
    <r>
      <rPr>
        <sz val="18"/>
        <color rgb="FF000000"/>
        <rFont val="方正仿宋简体"/>
        <charset val="0"/>
      </rPr>
      <t>大水坑村、摆宴井村、新桥村等相关村</t>
    </r>
    <r>
      <rPr>
        <sz val="18"/>
        <color rgb="FF000000"/>
        <rFont val="Times New Roman"/>
        <charset val="0"/>
      </rPr>
      <t>1366</t>
    </r>
    <r>
      <rPr>
        <sz val="18"/>
        <color rgb="FF000000"/>
        <rFont val="方正仿宋简体"/>
        <charset val="0"/>
      </rPr>
      <t>户</t>
    </r>
    <r>
      <rPr>
        <sz val="18"/>
        <color rgb="FF000000"/>
        <rFont val="Times New Roman"/>
        <charset val="0"/>
      </rPr>
      <t>3623</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</si>
  <si>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）数量指标：建设边沟</t>
    </r>
    <r>
      <rPr>
        <sz val="18"/>
        <color rgb="FF000000"/>
        <rFont val="Times New Roman"/>
        <charset val="134"/>
      </rPr>
      <t>1473</t>
    </r>
    <r>
      <rPr>
        <sz val="18"/>
        <color rgb="FF000000"/>
        <rFont val="方正仿宋简体"/>
        <charset val="134"/>
      </rPr>
      <t>米</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）数量指标：护坡</t>
    </r>
    <r>
      <rPr>
        <sz val="18"/>
        <color rgb="FF000000"/>
        <rFont val="Times New Roman"/>
        <charset val="134"/>
      </rPr>
      <t>440</t>
    </r>
    <r>
      <rPr>
        <sz val="18"/>
        <color rgb="FF000000"/>
        <rFont val="方正仿宋简体"/>
        <charset val="134"/>
      </rPr>
      <t>米</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t>
    </r>
    <r>
      <rPr>
        <sz val="18"/>
        <color rgb="FF000000"/>
        <rFont val="Times New Roman"/>
        <charset val="134"/>
      </rPr>
      <t xml:space="preserve"> </t>
    </r>
    <r>
      <rPr>
        <sz val="18"/>
        <color rgb="FF000000"/>
        <rFont val="方正仿宋简体"/>
        <charset val="134"/>
      </rPr>
      <t>社会效益指标：改善居民出行条件</t>
    </r>
    <r>
      <rPr>
        <sz val="18"/>
        <color rgb="FF000000"/>
        <rFont val="Times New Roman"/>
        <charset val="134"/>
      </rPr>
      <t xml:space="preserve">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</si>
  <si>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134"/>
      </rPr>
      <t>完善基础设施建设，改善村容村貌，提升村民出行条件。</t>
    </r>
  </si>
  <si>
    <r>
      <rPr>
        <sz val="18"/>
        <color rgb="FF000000"/>
        <rFont val="方正仿宋简体"/>
        <charset val="134"/>
      </rPr>
      <t>形成的公益性资产（如护坡）由各村村委会管护</t>
    </r>
  </si>
  <si>
    <r>
      <rPr>
        <sz val="18"/>
        <rFont val="Times New Roman"/>
        <charset val="0"/>
      </rPr>
      <t>2026</t>
    </r>
    <r>
      <rPr>
        <sz val="18"/>
        <rFont val="方正仿宋简体"/>
        <charset val="0"/>
      </rPr>
      <t>年大水坑镇农村综合改革转移支付项目</t>
    </r>
  </si>
  <si>
    <r>
      <rPr>
        <sz val="18"/>
        <rFont val="方正仿宋简体"/>
        <charset val="134"/>
      </rPr>
      <t>计划资金总投入</t>
    </r>
    <r>
      <rPr>
        <sz val="18"/>
        <rFont val="Times New Roman"/>
        <charset val="134"/>
      </rPr>
      <t>1066</t>
    </r>
    <r>
      <rPr>
        <sz val="18"/>
        <rFont val="方正仿宋简体"/>
        <charset val="134"/>
      </rPr>
      <t>万元，开展新修混凝土道路</t>
    </r>
    <r>
      <rPr>
        <sz val="18"/>
        <rFont val="Times New Roman"/>
        <charset val="134"/>
      </rPr>
      <t>20.8</t>
    </r>
    <r>
      <rPr>
        <sz val="18"/>
        <rFont val="方正仿宋简体"/>
        <charset val="134"/>
      </rPr>
      <t>公里。路面维修</t>
    </r>
    <r>
      <rPr>
        <sz val="18"/>
        <rFont val="Times New Roman"/>
        <charset val="134"/>
      </rPr>
      <t>31780</t>
    </r>
    <r>
      <rPr>
        <sz val="18"/>
        <rFont val="方正仿宋简体"/>
        <charset val="134"/>
      </rPr>
      <t>平方米</t>
    </r>
  </si>
  <si>
    <r>
      <rPr>
        <sz val="18"/>
        <color rgb="FF000000"/>
        <rFont val="方正仿宋简体"/>
        <charset val="0"/>
      </rPr>
      <t>大大水坑镇相关行政村</t>
    </r>
    <r>
      <rPr>
        <sz val="18"/>
        <color rgb="FF000000"/>
        <rFont val="Times New Roman"/>
        <charset val="0"/>
      </rPr>
      <t>685</t>
    </r>
    <r>
      <rPr>
        <sz val="18"/>
        <color rgb="FF000000"/>
        <rFont val="方正仿宋简体"/>
        <charset val="0"/>
      </rPr>
      <t>户</t>
    </r>
    <r>
      <rPr>
        <sz val="18"/>
        <color rgb="FF000000"/>
        <rFont val="Times New Roman"/>
        <charset val="0"/>
      </rPr>
      <t>1965</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</si>
  <si>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）数量指标：混凝土道路</t>
    </r>
    <r>
      <rPr>
        <sz val="18"/>
        <color rgb="FF000000"/>
        <rFont val="Times New Roman"/>
        <charset val="134"/>
      </rPr>
      <t>20.8</t>
    </r>
    <r>
      <rPr>
        <sz val="18"/>
        <color rgb="FF000000"/>
        <rFont val="方正仿宋简体"/>
        <charset val="134"/>
      </rPr>
      <t>公里</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）数量指标：维修路面</t>
    </r>
    <r>
      <rPr>
        <sz val="18"/>
        <color rgb="FF000000"/>
        <rFont val="Times New Roman"/>
        <charset val="134"/>
      </rPr>
      <t>31780</t>
    </r>
    <r>
      <rPr>
        <sz val="18"/>
        <color rgb="FF000000"/>
        <rFont val="方正仿宋简体"/>
        <charset val="134"/>
      </rPr>
      <t>平方米</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t>
    </r>
    <r>
      <rPr>
        <sz val="18"/>
        <color rgb="FF000000"/>
        <rFont val="Times New Roman"/>
        <charset val="134"/>
      </rPr>
      <t xml:space="preserve"> </t>
    </r>
    <r>
      <rPr>
        <sz val="18"/>
        <color rgb="FF000000"/>
        <rFont val="方正仿宋简体"/>
        <charset val="134"/>
      </rPr>
      <t>社会效益指标：改善居民出行条件</t>
    </r>
    <r>
      <rPr>
        <sz val="18"/>
        <color rgb="FF000000"/>
        <rFont val="Times New Roman"/>
        <charset val="134"/>
      </rPr>
      <t xml:space="preserve">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</si>
  <si>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134"/>
      </rPr>
      <t>形成的公益性资产（如道路）由各村村委会管护</t>
    </r>
  </si>
  <si>
    <r>
      <rPr>
        <sz val="18"/>
        <rFont val="Times New Roman"/>
        <charset val="134"/>
      </rPr>
      <t>2026</t>
    </r>
    <r>
      <rPr>
        <sz val="18"/>
        <rFont val="方正仿宋简体"/>
        <charset val="134"/>
      </rPr>
      <t>年惠安堡镇萌城村推动红色村组织振兴建设红色美丽村庄项目</t>
    </r>
  </si>
  <si>
    <r>
      <rPr>
        <sz val="18"/>
        <rFont val="方正仿宋简体"/>
        <charset val="134"/>
      </rPr>
      <t>投入</t>
    </r>
    <r>
      <rPr>
        <sz val="18"/>
        <rFont val="Times New Roman"/>
        <charset val="134"/>
      </rPr>
      <t>222.48</t>
    </r>
    <r>
      <rPr>
        <sz val="18"/>
        <rFont val="方正仿宋简体"/>
        <charset val="134"/>
      </rPr>
      <t>万元对萌城战斗纪念园进行改造提升，新建入口标识、实施基础设施维修（硬化台阶等破损修复）、新建萌城战斗历史革命史纪念馆等。配套产业设施，建设</t>
    </r>
    <r>
      <rPr>
        <sz val="18"/>
        <rFont val="Times New Roman"/>
        <charset val="134"/>
      </rPr>
      <t>2.5</t>
    </r>
    <r>
      <rPr>
        <sz val="18"/>
        <rFont val="方正仿宋简体"/>
        <charset val="134"/>
      </rPr>
      <t>万方蓄水池，改造梯田高效节水</t>
    </r>
    <r>
      <rPr>
        <sz val="18"/>
        <rFont val="Times New Roman"/>
        <charset val="134"/>
      </rPr>
      <t>900</t>
    </r>
    <r>
      <rPr>
        <sz val="18"/>
        <rFont val="方正仿宋简体"/>
        <charset val="134"/>
      </rPr>
      <t>亩。投入</t>
    </r>
    <r>
      <rPr>
        <sz val="18"/>
        <rFont val="Times New Roman"/>
        <charset val="134"/>
      </rPr>
      <t>100</t>
    </r>
    <r>
      <rPr>
        <sz val="18"/>
        <rFont val="方正仿宋简体"/>
        <charset val="134"/>
      </rPr>
      <t>万元规模化种植艾草</t>
    </r>
    <r>
      <rPr>
        <sz val="18"/>
        <rFont val="Times New Roman"/>
        <charset val="134"/>
      </rPr>
      <t>900</t>
    </r>
    <r>
      <rPr>
        <sz val="18"/>
        <rFont val="方正仿宋简体"/>
        <charset val="134"/>
      </rPr>
      <t>亩。</t>
    </r>
  </si>
  <si>
    <r>
      <rPr>
        <sz val="18"/>
        <rFont val="方正仿宋简体"/>
        <charset val="134"/>
      </rPr>
      <t>惠安堡镇萌城村</t>
    </r>
  </si>
  <si>
    <r>
      <rPr>
        <sz val="18"/>
        <rFont val="方正仿宋简体"/>
        <charset val="134"/>
      </rPr>
      <t>惠安堡镇</t>
    </r>
    <r>
      <rPr>
        <sz val="18"/>
        <rFont val="Times New Roman"/>
        <charset val="134"/>
      </rPr>
      <t xml:space="preserve">
</t>
    </r>
    <r>
      <rPr>
        <sz val="18"/>
        <rFont val="方正仿宋简体"/>
        <charset val="134"/>
      </rPr>
      <t>人民政府</t>
    </r>
  </si>
  <si>
    <r>
      <rPr>
        <sz val="18"/>
        <color rgb="FF000000"/>
        <rFont val="方正仿宋简体"/>
        <charset val="0"/>
      </rPr>
      <t>惠安堡镇萌城村</t>
    </r>
    <r>
      <rPr>
        <sz val="18"/>
        <color rgb="FF000000"/>
        <rFont val="Times New Roman"/>
        <charset val="0"/>
      </rPr>
      <t>690</t>
    </r>
    <r>
      <rPr>
        <sz val="18"/>
        <color rgb="FF000000"/>
        <rFont val="方正仿宋简体"/>
        <charset val="0"/>
      </rPr>
      <t>户</t>
    </r>
    <r>
      <rPr>
        <sz val="18"/>
        <color rgb="FF000000"/>
        <rFont val="Times New Roman"/>
        <charset val="0"/>
      </rPr>
      <t>2202</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</si>
  <si>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）数量指标：建设一座萌城战斗历史革命史纪念馆</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）数量指标：建设</t>
    </r>
    <r>
      <rPr>
        <sz val="18"/>
        <color rgb="FF000000"/>
        <rFont val="Times New Roman"/>
        <charset val="134"/>
      </rPr>
      <t>2.5</t>
    </r>
    <r>
      <rPr>
        <sz val="18"/>
        <color rgb="FF000000"/>
        <rFont val="方正仿宋简体"/>
        <charset val="134"/>
      </rPr>
      <t>万方蓄水池，改造梯田高效节水</t>
    </r>
    <r>
      <rPr>
        <sz val="18"/>
        <color rgb="FF000000"/>
        <rFont val="Times New Roman"/>
        <charset val="134"/>
      </rPr>
      <t>900</t>
    </r>
    <r>
      <rPr>
        <sz val="18"/>
        <color rgb="FF000000"/>
        <rFont val="方正仿宋简体"/>
        <charset val="134"/>
      </rPr>
      <t>亩。投入</t>
    </r>
    <r>
      <rPr>
        <sz val="18"/>
        <color rgb="FF000000"/>
        <rFont val="Times New Roman"/>
        <charset val="134"/>
      </rPr>
      <t>100</t>
    </r>
    <r>
      <rPr>
        <sz val="18"/>
        <color rgb="FF000000"/>
        <rFont val="方正仿宋简体"/>
        <charset val="134"/>
      </rPr>
      <t>万元规模化种植艾草</t>
    </r>
    <r>
      <rPr>
        <sz val="18"/>
        <color rgb="FF000000"/>
        <rFont val="Times New Roman"/>
        <charset val="134"/>
      </rPr>
      <t>900</t>
    </r>
    <r>
      <rPr>
        <sz val="18"/>
        <color rgb="FF000000"/>
        <rFont val="方正仿宋简体"/>
        <charset val="134"/>
      </rPr>
      <t>亩。</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t>
    </r>
    <r>
      <rPr>
        <sz val="18"/>
        <color rgb="FF000000"/>
        <rFont val="Times New Roman"/>
        <charset val="134"/>
      </rPr>
      <t xml:space="preserve"> </t>
    </r>
    <r>
      <rPr>
        <sz val="18"/>
        <color rgb="FF000000"/>
        <rFont val="方正仿宋简体"/>
        <charset val="134"/>
      </rPr>
      <t>社会效益指标：发扬萌城红色文化</t>
    </r>
    <r>
      <rPr>
        <sz val="18"/>
        <color rgb="FF000000"/>
        <rFont val="Times New Roman"/>
        <charset val="134"/>
      </rPr>
      <t xml:space="preserve">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</si>
  <si>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0"/>
      </rPr>
      <t>完善当地公共文化设施，带动旅游业的发展，创造更多当地就业机会</t>
    </r>
  </si>
  <si>
    <r>
      <rPr>
        <sz val="18"/>
        <color rgb="FF000000"/>
        <rFont val="方正仿宋简体"/>
        <charset val="0"/>
      </rPr>
      <t>预期形成集体公益性资产，交由相关村委会管护</t>
    </r>
  </si>
  <si>
    <r>
      <rPr>
        <sz val="18"/>
        <rFont val="Times New Roman"/>
        <charset val="134"/>
      </rPr>
      <t>2026</t>
    </r>
    <r>
      <rPr>
        <sz val="18"/>
        <rFont val="方正仿宋简体"/>
        <charset val="134"/>
      </rPr>
      <t>年惠安堡镇水毁道路维修及村道隐患消除工程</t>
    </r>
  </si>
  <si>
    <r>
      <rPr>
        <sz val="18"/>
        <rFont val="方正仿宋简体"/>
        <charset val="134"/>
      </rPr>
      <t>计划资金总投入</t>
    </r>
    <r>
      <rPr>
        <sz val="18"/>
        <rFont val="Times New Roman"/>
        <charset val="134"/>
      </rPr>
      <t>242</t>
    </r>
    <r>
      <rPr>
        <sz val="18"/>
        <rFont val="方正仿宋简体"/>
        <charset val="134"/>
      </rPr>
      <t>万元，开展对麦草掌村东圈组、杜记沟村红土沟组水毁道路进行维修，配套排水边沟；对隰宁堡村灌区道路</t>
    </r>
    <r>
      <rPr>
        <sz val="18"/>
        <rFont val="Times New Roman"/>
        <charset val="134"/>
      </rPr>
      <t>2</t>
    </r>
    <r>
      <rPr>
        <sz val="18"/>
        <rFont val="方正仿宋简体"/>
        <charset val="134"/>
      </rPr>
      <t>处隐患小型桥涵进行维修；对狼布掌村高铁穿路下方隐患道路进行维修。新建排水边沟长度</t>
    </r>
    <r>
      <rPr>
        <sz val="18"/>
        <rFont val="Times New Roman"/>
        <charset val="134"/>
      </rPr>
      <t>1750m</t>
    </r>
    <r>
      <rPr>
        <sz val="18"/>
        <rFont val="方正仿宋简体"/>
        <charset val="134"/>
      </rPr>
      <t>、混凝土场地硬化</t>
    </r>
    <r>
      <rPr>
        <sz val="18"/>
        <rFont val="Times New Roman"/>
        <charset val="134"/>
      </rPr>
      <t>1100</t>
    </r>
    <r>
      <rPr>
        <sz val="18"/>
        <rFont val="方正书宋_GBK"/>
        <charset val="134"/>
      </rPr>
      <t>㎡</t>
    </r>
    <r>
      <rPr>
        <sz val="18"/>
        <rFont val="方正仿宋简体"/>
        <charset val="134"/>
      </rPr>
      <t>、新建毛石挡墙长度</t>
    </r>
    <r>
      <rPr>
        <sz val="18"/>
        <rFont val="Times New Roman"/>
        <charset val="134"/>
      </rPr>
      <t>165m</t>
    </r>
    <r>
      <rPr>
        <sz val="18"/>
        <rFont val="方正仿宋简体"/>
        <charset val="134"/>
      </rPr>
      <t>、场地平整</t>
    </r>
    <r>
      <rPr>
        <sz val="18"/>
        <rFont val="Times New Roman"/>
        <charset val="134"/>
      </rPr>
      <t>7000m³</t>
    </r>
    <r>
      <rPr>
        <sz val="18"/>
        <rFont val="方正仿宋简体"/>
        <charset val="134"/>
      </rPr>
      <t>、新建毛石边沟护坡</t>
    </r>
    <r>
      <rPr>
        <sz val="18"/>
        <rFont val="Times New Roman"/>
        <charset val="134"/>
      </rPr>
      <t>600</t>
    </r>
    <r>
      <rPr>
        <sz val="18"/>
        <rFont val="方正书宋_GBK"/>
        <charset val="134"/>
      </rPr>
      <t>㎡</t>
    </r>
    <r>
      <rPr>
        <sz val="18"/>
        <rFont val="方正仿宋简体"/>
        <charset val="134"/>
      </rPr>
      <t>、新建混凝土道路</t>
    </r>
    <r>
      <rPr>
        <sz val="18"/>
        <rFont val="Times New Roman"/>
        <charset val="134"/>
      </rPr>
      <t>80m</t>
    </r>
    <r>
      <rPr>
        <sz val="18"/>
        <rFont val="方正仿宋简体"/>
        <charset val="134"/>
      </rPr>
      <t>、新增预制盖板</t>
    </r>
    <r>
      <rPr>
        <sz val="18"/>
        <rFont val="Times New Roman"/>
        <charset val="134"/>
      </rPr>
      <t>6</t>
    </r>
    <r>
      <rPr>
        <sz val="18"/>
        <rFont val="方正仿宋简体"/>
        <charset val="134"/>
      </rPr>
      <t>处、水毁部位灌浆修复</t>
    </r>
    <r>
      <rPr>
        <sz val="18"/>
        <rFont val="Times New Roman"/>
        <charset val="134"/>
      </rPr>
      <t>130m³</t>
    </r>
    <r>
      <rPr>
        <sz val="18"/>
        <rFont val="方正仿宋简体"/>
        <charset val="134"/>
      </rPr>
      <t>等。</t>
    </r>
  </si>
  <si>
    <r>
      <rPr>
        <sz val="18"/>
        <rFont val="方正仿宋简体"/>
        <charset val="134"/>
      </rPr>
      <t>惠安堡镇麦草掌村、杜记沟村、隰宁堡村、狼布掌村</t>
    </r>
  </si>
  <si>
    <r>
      <rPr>
        <sz val="18"/>
        <color rgb="FF000000"/>
        <rFont val="方正仿宋简体"/>
        <charset val="0"/>
      </rPr>
      <t>惠安堡镇麦草掌村、杜记沟村、隰宁堡村、狼布掌村</t>
    </r>
    <r>
      <rPr>
        <sz val="18"/>
        <color rgb="FF000000"/>
        <rFont val="Times New Roman"/>
        <charset val="0"/>
      </rPr>
      <t>2300</t>
    </r>
    <r>
      <rPr>
        <sz val="18"/>
        <color rgb="FF000000"/>
        <rFont val="方正仿宋简体"/>
        <charset val="0"/>
      </rPr>
      <t>户</t>
    </r>
    <r>
      <rPr>
        <sz val="18"/>
        <color rgb="FF000000"/>
        <rFont val="Times New Roman"/>
        <charset val="0"/>
      </rPr>
      <t>6432</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</si>
  <si>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）数量指标：混凝土道路</t>
    </r>
    <r>
      <rPr>
        <sz val="18"/>
        <color rgb="FF000000"/>
        <rFont val="Times New Roman"/>
        <charset val="134"/>
      </rPr>
      <t xml:space="preserve">80m
</t>
    </r>
    <r>
      <rPr>
        <sz val="18"/>
        <color rgb="FF000000"/>
        <rFont val="方正仿宋简体"/>
        <charset val="134"/>
      </rPr>
      <t>（</t>
    </r>
    <r>
      <rPr>
        <sz val="18"/>
        <color rgb="FF000000"/>
        <rFont val="Times New Roman"/>
        <charset val="134"/>
      </rPr>
      <t>2</t>
    </r>
    <r>
      <rPr>
        <sz val="18"/>
        <color rgb="FF000000"/>
        <rFont val="方正仿宋简体"/>
        <charset val="134"/>
      </rPr>
      <t>）数量指标：新建排水边沟长度</t>
    </r>
    <r>
      <rPr>
        <sz val="18"/>
        <color rgb="FF000000"/>
        <rFont val="Times New Roman"/>
        <charset val="134"/>
      </rPr>
      <t>1750m</t>
    </r>
    <r>
      <rPr>
        <sz val="18"/>
        <color rgb="FF000000"/>
        <rFont val="方正仿宋简体"/>
        <charset val="134"/>
      </rPr>
      <t>、</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t>
    </r>
    <r>
      <rPr>
        <sz val="18"/>
        <color rgb="FF000000"/>
        <rFont val="Times New Roman"/>
        <charset val="134"/>
      </rPr>
      <t xml:space="preserve"> </t>
    </r>
    <r>
      <rPr>
        <sz val="18"/>
        <color rgb="FF000000"/>
        <rFont val="方正仿宋简体"/>
        <charset val="134"/>
      </rPr>
      <t>社会效益指标：改善居民生活及出行条件</t>
    </r>
    <r>
      <rPr>
        <sz val="18"/>
        <color rgb="FF000000"/>
        <rFont val="Times New Roman"/>
        <charset val="134"/>
      </rPr>
      <t xml:space="preserve">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</si>
  <si>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0"/>
      </rPr>
      <t>完善基础设施建设，改善村容村貌，提升村民出行条件。</t>
    </r>
  </si>
  <si>
    <r>
      <rPr>
        <sz val="18"/>
        <color rgb="FF000000"/>
        <rFont val="方正仿宋简体"/>
        <charset val="0"/>
      </rPr>
      <t>形成的公益性资产（如道路）由各村村委会管护</t>
    </r>
  </si>
  <si>
    <r>
      <rPr>
        <sz val="18"/>
        <rFont val="Times New Roman"/>
        <charset val="134"/>
      </rPr>
      <t>2026</t>
    </r>
    <r>
      <rPr>
        <sz val="18"/>
        <rFont val="方正仿宋简体"/>
        <charset val="134"/>
      </rPr>
      <t>年惠安堡镇萌城村宋儿庄组桥梁维修工程</t>
    </r>
  </si>
  <si>
    <r>
      <rPr>
        <sz val="18"/>
        <rFont val="方正仿宋简体"/>
        <charset val="134"/>
      </rPr>
      <t>计划资金总投入</t>
    </r>
    <r>
      <rPr>
        <sz val="18"/>
        <rFont val="Times New Roman"/>
        <charset val="134"/>
      </rPr>
      <t>318</t>
    </r>
    <r>
      <rPr>
        <sz val="18"/>
        <rFont val="方正仿宋简体"/>
        <charset val="134"/>
      </rPr>
      <t>万元，开展对萌城村宋儿庄组村庄主干道</t>
    </r>
    <r>
      <rPr>
        <sz val="18"/>
        <rFont val="Times New Roman"/>
        <charset val="134"/>
      </rPr>
      <t>1</t>
    </r>
    <r>
      <rPr>
        <sz val="18"/>
        <rFont val="方正仿宋简体"/>
        <charset val="134"/>
      </rPr>
      <t>座隐患桥梁进行拆除重建，桥梁长约</t>
    </r>
    <r>
      <rPr>
        <sz val="18"/>
        <rFont val="Times New Roman"/>
        <charset val="134"/>
      </rPr>
      <t>60</t>
    </r>
    <r>
      <rPr>
        <sz val="18"/>
        <rFont val="方正仿宋简体"/>
        <charset val="134"/>
      </rPr>
      <t>米，宽约</t>
    </r>
    <r>
      <rPr>
        <sz val="18"/>
        <rFont val="Times New Roman"/>
        <charset val="134"/>
      </rPr>
      <t>4</t>
    </r>
    <r>
      <rPr>
        <sz val="18"/>
        <rFont val="方正仿宋简体"/>
        <charset val="134"/>
      </rPr>
      <t>米。</t>
    </r>
  </si>
  <si>
    <r>
      <rPr>
        <sz val="18"/>
        <rFont val="方正仿宋简体"/>
        <charset val="134"/>
      </rPr>
      <t>萌城村</t>
    </r>
  </si>
  <si>
    <r>
      <rPr>
        <sz val="18"/>
        <rFont val="方正仿宋简体"/>
        <charset val="0"/>
      </rPr>
      <t>惠安堡镇萌城村</t>
    </r>
    <r>
      <rPr>
        <sz val="18"/>
        <rFont val="Times New Roman"/>
        <charset val="0"/>
      </rPr>
      <t>690</t>
    </r>
    <r>
      <rPr>
        <sz val="18"/>
        <rFont val="方正仿宋简体"/>
        <charset val="0"/>
      </rPr>
      <t>户</t>
    </r>
    <r>
      <rPr>
        <sz val="18"/>
        <rFont val="Times New Roman"/>
        <charset val="0"/>
      </rPr>
      <t>2202</t>
    </r>
    <r>
      <rPr>
        <sz val="18"/>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</si>
  <si>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）数量指标：重建桥梁</t>
    </r>
    <r>
      <rPr>
        <sz val="18"/>
        <color rgb="FF000000"/>
        <rFont val="Times New Roman"/>
        <charset val="134"/>
      </rPr>
      <t>60</t>
    </r>
    <r>
      <rPr>
        <sz val="18"/>
        <color rgb="FF000000"/>
        <rFont val="方正仿宋简体"/>
        <charset val="134"/>
      </rPr>
      <t>米</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3</t>
    </r>
    <r>
      <rPr>
        <sz val="18"/>
        <color rgb="FF000000"/>
        <rFont val="方正仿宋简体"/>
        <charset val="134"/>
      </rPr>
      <t>）</t>
    </r>
    <r>
      <rPr>
        <sz val="18"/>
        <color rgb="FF000000"/>
        <rFont val="Times New Roman"/>
        <charset val="134"/>
      </rPr>
      <t xml:space="preserve"> </t>
    </r>
    <r>
      <rPr>
        <sz val="18"/>
        <color rgb="FF000000"/>
        <rFont val="方正仿宋简体"/>
        <charset val="134"/>
      </rPr>
      <t>社会效益指标：改善居民出行条件</t>
    </r>
    <r>
      <rPr>
        <sz val="18"/>
        <color rgb="FF000000"/>
        <rFont val="Times New Roman"/>
        <charset val="134"/>
      </rPr>
      <t xml:space="preserve">       
</t>
    </r>
    <r>
      <rPr>
        <sz val="18"/>
        <color rgb="FF000000"/>
        <rFont val="方正仿宋简体"/>
        <charset val="134"/>
      </rPr>
      <t>（</t>
    </r>
    <r>
      <rPr>
        <sz val="18"/>
        <color rgb="FF000000"/>
        <rFont val="Times New Roman"/>
        <charset val="134"/>
      </rPr>
      <t>4</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</si>
  <si>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0"/>
      </rPr>
      <t>形成的公益性资产由各村村委会管护</t>
    </r>
  </si>
  <si>
    <r>
      <rPr>
        <sz val="18"/>
        <rFont val="Times New Roman"/>
        <charset val="134"/>
      </rPr>
      <t>2026</t>
    </r>
    <r>
      <rPr>
        <sz val="18"/>
        <rFont val="方正仿宋简体"/>
        <charset val="134"/>
      </rPr>
      <t>年惠安堡镇大坝村农村生活污水以工代赈项目</t>
    </r>
  </si>
  <si>
    <r>
      <rPr>
        <sz val="18"/>
        <rFont val="方正仿宋简体"/>
        <charset val="134"/>
      </rPr>
      <t>计划资金总投入</t>
    </r>
    <r>
      <rPr>
        <sz val="18"/>
        <rFont val="Times New Roman"/>
        <charset val="134"/>
      </rPr>
      <t>751</t>
    </r>
    <r>
      <rPr>
        <sz val="18"/>
        <rFont val="方正仿宋简体"/>
        <charset val="134"/>
      </rPr>
      <t>万元，开展在大坝村二组和三组新建</t>
    </r>
    <r>
      <rPr>
        <sz val="18"/>
        <rFont val="Times New Roman"/>
        <charset val="134"/>
      </rPr>
      <t>PE</t>
    </r>
    <r>
      <rPr>
        <sz val="18"/>
        <rFont val="方正仿宋简体"/>
        <charset val="134"/>
      </rPr>
      <t>双壁波纹钢带增强管</t>
    </r>
    <r>
      <rPr>
        <sz val="18"/>
        <rFont val="Times New Roman"/>
        <charset val="134"/>
      </rPr>
      <t>DN400</t>
    </r>
    <r>
      <rPr>
        <sz val="18"/>
        <rFont val="方正仿宋简体"/>
        <charset val="134"/>
      </rPr>
      <t>长</t>
    </r>
    <r>
      <rPr>
        <sz val="18"/>
        <rFont val="Times New Roman"/>
        <charset val="134"/>
      </rPr>
      <t>1320</t>
    </r>
    <r>
      <rPr>
        <sz val="18"/>
        <rFont val="方正仿宋简体"/>
        <charset val="134"/>
      </rPr>
      <t>米，</t>
    </r>
    <r>
      <rPr>
        <sz val="18"/>
        <rFont val="Times New Roman"/>
        <charset val="134"/>
      </rPr>
      <t>PE</t>
    </r>
    <r>
      <rPr>
        <sz val="18"/>
        <rFont val="方正仿宋简体"/>
        <charset val="134"/>
      </rPr>
      <t>双壁波纹钢带增强管</t>
    </r>
    <r>
      <rPr>
        <sz val="18"/>
        <rFont val="Times New Roman"/>
        <charset val="134"/>
      </rPr>
      <t>DN300</t>
    </r>
    <r>
      <rPr>
        <sz val="18"/>
        <rFont val="方正仿宋简体"/>
        <charset val="134"/>
      </rPr>
      <t>长</t>
    </r>
    <r>
      <rPr>
        <sz val="18"/>
        <rFont val="Times New Roman"/>
        <charset val="134"/>
      </rPr>
      <t>5830</t>
    </r>
    <r>
      <rPr>
        <sz val="18"/>
        <rFont val="方正仿宋简体"/>
        <charset val="134"/>
      </rPr>
      <t>米，高密度聚乙烯排水管</t>
    </r>
    <r>
      <rPr>
        <sz val="18"/>
        <rFont val="Times New Roman"/>
        <charset val="134"/>
      </rPr>
      <t>DN110</t>
    </r>
    <r>
      <rPr>
        <sz val="18"/>
        <rFont val="方正仿宋简体"/>
        <charset val="134"/>
      </rPr>
      <t>长</t>
    </r>
    <r>
      <rPr>
        <sz val="18"/>
        <rFont val="Times New Roman"/>
        <charset val="134"/>
      </rPr>
      <t>2320</t>
    </r>
    <r>
      <rPr>
        <sz val="18"/>
        <rFont val="方正仿宋简体"/>
        <charset val="134"/>
      </rPr>
      <t>米，圆形混凝土模块式污水检查井</t>
    </r>
    <r>
      <rPr>
        <sz val="18"/>
        <rFont val="Times New Roman"/>
        <charset val="134"/>
      </rPr>
      <t>Φ1100</t>
    </r>
    <r>
      <rPr>
        <sz val="18"/>
        <rFont val="方正仿宋简体"/>
        <charset val="134"/>
      </rPr>
      <t>共计</t>
    </r>
    <r>
      <rPr>
        <sz val="18"/>
        <rFont val="Times New Roman"/>
        <charset val="134"/>
      </rPr>
      <t>272</t>
    </r>
    <r>
      <rPr>
        <sz val="18"/>
        <rFont val="方正仿宋简体"/>
        <charset val="134"/>
      </rPr>
      <t>座，破除及恢复混凝土路面</t>
    </r>
    <r>
      <rPr>
        <sz val="18"/>
        <rFont val="Times New Roman"/>
        <charset val="134"/>
      </rPr>
      <t>9800</t>
    </r>
    <r>
      <rPr>
        <sz val="18"/>
        <rFont val="方正仿宋简体"/>
        <charset val="134"/>
      </rPr>
      <t>平方米，钢筋混凝土化粪池（</t>
    </r>
    <r>
      <rPr>
        <sz val="18"/>
        <rFont val="Times New Roman"/>
        <charset val="134"/>
      </rPr>
      <t>200m³</t>
    </r>
    <r>
      <rPr>
        <sz val="18"/>
        <rFont val="方正仿宋简体"/>
        <charset val="134"/>
      </rPr>
      <t>）</t>
    </r>
    <r>
      <rPr>
        <sz val="18"/>
        <rFont val="Times New Roman"/>
        <charset val="134"/>
      </rPr>
      <t>2</t>
    </r>
    <r>
      <rPr>
        <sz val="18"/>
        <rFont val="方正仿宋简体"/>
        <charset val="134"/>
      </rPr>
      <t>座。</t>
    </r>
  </si>
  <si>
    <r>
      <rPr>
        <sz val="18"/>
        <rFont val="方正仿宋简体"/>
        <charset val="134"/>
      </rPr>
      <t>大坝村</t>
    </r>
  </si>
  <si>
    <r>
      <rPr>
        <sz val="18"/>
        <color rgb="FF000000"/>
        <rFont val="方正仿宋简体"/>
        <charset val="0"/>
      </rPr>
      <t>惠安堡镇大坝村</t>
    </r>
    <r>
      <rPr>
        <sz val="18"/>
        <color rgb="FF000000"/>
        <rFont val="Times New Roman"/>
        <charset val="0"/>
      </rPr>
      <t>400</t>
    </r>
    <r>
      <rPr>
        <sz val="18"/>
        <color rgb="FF000000"/>
        <rFont val="方正仿宋简体"/>
        <charset val="0"/>
      </rPr>
      <t>户</t>
    </r>
    <r>
      <rPr>
        <sz val="18"/>
        <color rgb="FF000000"/>
        <rFont val="Times New Roman"/>
        <charset val="0"/>
      </rPr>
      <t>912</t>
    </r>
    <r>
      <rPr>
        <sz val="18"/>
        <color rgb="FF000000"/>
        <rFont val="方正仿宋简体"/>
        <charset val="0"/>
      </rPr>
      <t>人</t>
    </r>
  </si>
  <si>
    <r>
      <rPr>
        <sz val="18"/>
        <color rgb="FF000000"/>
        <rFont val="方正仿宋简体"/>
        <charset val="0"/>
      </rPr>
      <t>（</t>
    </r>
    <r>
      <rPr>
        <sz val="18"/>
        <color rgb="FF000000"/>
        <rFont val="Times New Roman"/>
        <charset val="0"/>
      </rPr>
      <t>1</t>
    </r>
    <r>
      <rPr>
        <sz val="18"/>
        <color rgb="FF000000"/>
        <rFont val="方正仿宋简体"/>
        <charset val="0"/>
      </rPr>
      <t>）数量指标：圆形混凝土模块式污水检查井</t>
    </r>
    <r>
      <rPr>
        <sz val="18"/>
        <color rgb="FF000000"/>
        <rFont val="Times New Roman"/>
        <charset val="0"/>
      </rPr>
      <t>272</t>
    </r>
    <r>
      <rPr>
        <sz val="18"/>
        <color rgb="FF000000"/>
        <rFont val="方正仿宋简体"/>
        <charset val="0"/>
      </rPr>
      <t>座</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）数量指标：破除及恢复混凝土路面</t>
    </r>
    <r>
      <rPr>
        <sz val="18"/>
        <color rgb="FF000000"/>
        <rFont val="Times New Roman"/>
        <charset val="0"/>
      </rPr>
      <t>9800</t>
    </r>
    <r>
      <rPr>
        <sz val="18"/>
        <color rgb="FF000000"/>
        <rFont val="方正仿宋简体"/>
        <charset val="0"/>
      </rPr>
      <t>平方米</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）质量指标：验收合格率</t>
    </r>
    <r>
      <rPr>
        <sz val="18"/>
        <color rgb="FF000000"/>
        <rFont val="Times New Roman"/>
        <charset val="0"/>
      </rPr>
      <t xml:space="preserve">100%
</t>
    </r>
    <r>
      <rPr>
        <sz val="18"/>
        <color rgb="FF000000"/>
        <rFont val="方正仿宋简体"/>
        <charset val="0"/>
      </rPr>
      <t>（</t>
    </r>
    <r>
      <rPr>
        <sz val="18"/>
        <color rgb="FF000000"/>
        <rFont val="Times New Roman"/>
        <charset val="0"/>
      </rPr>
      <t>4</t>
    </r>
    <r>
      <rPr>
        <sz val="18"/>
        <color rgb="FF000000"/>
        <rFont val="方正仿宋简体"/>
        <charset val="0"/>
      </rPr>
      <t>）</t>
    </r>
    <r>
      <rPr>
        <sz val="18"/>
        <color rgb="FF000000"/>
        <rFont val="Times New Roman"/>
        <charset val="0"/>
      </rPr>
      <t xml:space="preserve"> </t>
    </r>
    <r>
      <rPr>
        <sz val="18"/>
        <color rgb="FF000000"/>
        <rFont val="方正仿宋简体"/>
        <charset val="0"/>
      </rPr>
      <t>社会效益指标：改善居民生活、出行条件</t>
    </r>
    <r>
      <rPr>
        <sz val="18"/>
        <color rgb="FF000000"/>
        <rFont val="Times New Roman"/>
        <charset val="0"/>
      </rPr>
      <t xml:space="preserve">       
</t>
    </r>
    <r>
      <rPr>
        <sz val="18"/>
        <color rgb="FF000000"/>
        <rFont val="方正仿宋简体"/>
        <charset val="0"/>
      </rPr>
      <t>（</t>
    </r>
    <r>
      <rPr>
        <sz val="18"/>
        <color rgb="FF000000"/>
        <rFont val="Times New Roman"/>
        <charset val="0"/>
      </rPr>
      <t>5</t>
    </r>
    <r>
      <rPr>
        <sz val="18"/>
        <color rgb="FF000000"/>
        <rFont val="方正仿宋简体"/>
        <charset val="0"/>
      </rPr>
      <t>）满意度指标：受益群众满意度：</t>
    </r>
    <r>
      <rPr>
        <sz val="18"/>
        <color rgb="FF000000"/>
        <rFont val="Times New Roman"/>
        <charset val="0"/>
      </rPr>
      <t>≥95%</t>
    </r>
  </si>
  <si>
    <r>
      <rPr>
        <sz val="18"/>
        <color rgb="FF000000"/>
        <rFont val="方正仿宋简体"/>
        <charset val="0"/>
      </rPr>
      <t>完善基础设施建设，改善村容村貌，提升村民居住条件。</t>
    </r>
  </si>
  <si>
    <r>
      <rPr>
        <sz val="18"/>
        <rFont val="Times New Roman"/>
        <charset val="134"/>
      </rPr>
      <t>2026</t>
    </r>
    <r>
      <rPr>
        <sz val="18"/>
        <rFont val="方正仿宋简体"/>
        <charset val="134"/>
      </rPr>
      <t>年惠安堡镇惠苑村灌区生产道路以工代赈项目</t>
    </r>
  </si>
  <si>
    <r>
      <rPr>
        <sz val="18"/>
        <rFont val="方正仿宋简体"/>
        <charset val="134"/>
      </rPr>
      <t>计划资金总投入</t>
    </r>
    <r>
      <rPr>
        <sz val="18"/>
        <rFont val="Times New Roman"/>
        <charset val="134"/>
      </rPr>
      <t>690</t>
    </r>
    <r>
      <rPr>
        <sz val="18"/>
        <rFont val="方正仿宋简体"/>
        <charset val="134"/>
      </rPr>
      <t>万元，开展新建惠苑村灌区田间生产硬化道路</t>
    </r>
    <r>
      <rPr>
        <sz val="18"/>
        <rFont val="Times New Roman"/>
        <charset val="134"/>
      </rPr>
      <t>12</t>
    </r>
    <r>
      <rPr>
        <sz val="18"/>
        <rFont val="方正仿宋简体"/>
        <charset val="134"/>
      </rPr>
      <t>公里，宽度</t>
    </r>
    <r>
      <rPr>
        <sz val="18"/>
        <rFont val="Times New Roman"/>
        <charset val="134"/>
      </rPr>
      <t>3.5</t>
    </r>
    <r>
      <rPr>
        <sz val="18"/>
        <rFont val="方正仿宋简体"/>
        <charset val="134"/>
      </rPr>
      <t>米，配套</t>
    </r>
    <r>
      <rPr>
        <sz val="18"/>
        <rFont val="Times New Roman"/>
        <charset val="134"/>
      </rPr>
      <t>20</t>
    </r>
    <r>
      <rPr>
        <sz val="18"/>
        <rFont val="方正仿宋简体"/>
        <charset val="134"/>
      </rPr>
      <t>厘米厚砂砾石垫层，及</t>
    </r>
    <r>
      <rPr>
        <sz val="18"/>
        <rFont val="Times New Roman"/>
        <charset val="134"/>
      </rPr>
      <t>18</t>
    </r>
    <r>
      <rPr>
        <sz val="18"/>
        <rFont val="方正仿宋简体"/>
        <charset val="134"/>
      </rPr>
      <t>厘米厚、</t>
    </r>
    <r>
      <rPr>
        <sz val="18"/>
        <rFont val="Times New Roman"/>
        <charset val="134"/>
      </rPr>
      <t>50</t>
    </r>
    <r>
      <rPr>
        <sz val="18"/>
        <rFont val="方正仿宋简体"/>
        <charset val="134"/>
      </rPr>
      <t>厘米宽砂砾路肩。</t>
    </r>
  </si>
  <si>
    <r>
      <rPr>
        <sz val="18"/>
        <rFont val="方正仿宋简体"/>
        <charset val="134"/>
      </rPr>
      <t>惠苑村</t>
    </r>
  </si>
  <si>
    <r>
      <rPr>
        <sz val="18"/>
        <color rgb="FF000000"/>
        <rFont val="方正仿宋简体"/>
        <charset val="0"/>
      </rPr>
      <t>惠安堡镇惠苑村</t>
    </r>
    <r>
      <rPr>
        <sz val="18"/>
        <color rgb="FF000000"/>
        <rFont val="Times New Roman"/>
        <charset val="0"/>
      </rPr>
      <t>650</t>
    </r>
    <r>
      <rPr>
        <sz val="18"/>
        <color rgb="FF000000"/>
        <rFont val="方正仿宋简体"/>
        <charset val="0"/>
      </rPr>
      <t>户</t>
    </r>
    <r>
      <rPr>
        <sz val="18"/>
        <color rgb="FF000000"/>
        <rFont val="Times New Roman"/>
        <charset val="0"/>
      </rPr>
      <t>2105</t>
    </r>
    <r>
      <rPr>
        <sz val="18"/>
        <color rgb="FF000000"/>
        <rFont val="方正仿宋简体"/>
        <charset val="0"/>
      </rPr>
      <t>人</t>
    </r>
  </si>
  <si>
    <r>
      <rPr>
        <sz val="18"/>
        <color rgb="FF000000"/>
        <rFont val="方正仿宋简体"/>
        <charset val="0"/>
      </rPr>
      <t>（</t>
    </r>
    <r>
      <rPr>
        <sz val="18"/>
        <color rgb="FF000000"/>
        <rFont val="Times New Roman"/>
        <charset val="0"/>
      </rPr>
      <t>1</t>
    </r>
    <r>
      <rPr>
        <sz val="18"/>
        <color rgb="FF000000"/>
        <rFont val="方正仿宋简体"/>
        <charset val="0"/>
      </rPr>
      <t>）数量指标：硬化道路</t>
    </r>
    <r>
      <rPr>
        <sz val="18"/>
        <color rgb="FF000000"/>
        <rFont val="Times New Roman"/>
        <charset val="0"/>
      </rPr>
      <t>12</t>
    </r>
    <r>
      <rPr>
        <sz val="18"/>
        <color rgb="FF000000"/>
        <rFont val="方正仿宋简体"/>
        <charset val="0"/>
      </rPr>
      <t>公里</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）质量指标：验收合格率</t>
    </r>
    <r>
      <rPr>
        <sz val="18"/>
        <color rgb="FF000000"/>
        <rFont val="Times New Roman"/>
        <charset val="0"/>
      </rPr>
      <t xml:space="preserve">100%
</t>
    </r>
    <r>
      <rPr>
        <sz val="18"/>
        <color rgb="FF000000"/>
        <rFont val="方正仿宋简体"/>
        <charset val="0"/>
      </rPr>
      <t>（</t>
    </r>
    <r>
      <rPr>
        <sz val="18"/>
        <color rgb="FF000000"/>
        <rFont val="Times New Roman"/>
        <charset val="0"/>
      </rPr>
      <t>3</t>
    </r>
    <r>
      <rPr>
        <sz val="18"/>
        <color rgb="FF000000"/>
        <rFont val="方正仿宋简体"/>
        <charset val="0"/>
      </rPr>
      <t>）</t>
    </r>
    <r>
      <rPr>
        <sz val="18"/>
        <color rgb="FF000000"/>
        <rFont val="Times New Roman"/>
        <charset val="0"/>
      </rPr>
      <t xml:space="preserve"> </t>
    </r>
    <r>
      <rPr>
        <sz val="18"/>
        <color rgb="FF000000"/>
        <rFont val="方正仿宋简体"/>
        <charset val="0"/>
      </rPr>
      <t>社会效益指标：改善居民出行条件</t>
    </r>
    <r>
      <rPr>
        <sz val="18"/>
        <color rgb="FF000000"/>
        <rFont val="Times New Roman"/>
        <charset val="0"/>
      </rPr>
      <t xml:space="preserve">       
</t>
    </r>
    <r>
      <rPr>
        <sz val="18"/>
        <color rgb="FF000000"/>
        <rFont val="方正仿宋简体"/>
        <charset val="0"/>
      </rPr>
      <t>（</t>
    </r>
    <r>
      <rPr>
        <sz val="18"/>
        <color rgb="FF000000"/>
        <rFont val="Times New Roman"/>
        <charset val="0"/>
      </rPr>
      <t>4</t>
    </r>
    <r>
      <rPr>
        <sz val="18"/>
        <color rgb="FF000000"/>
        <rFont val="方正仿宋简体"/>
        <charset val="0"/>
      </rPr>
      <t>）满意度指标：受益群众满意度：</t>
    </r>
    <r>
      <rPr>
        <sz val="18"/>
        <color rgb="FF000000"/>
        <rFont val="Times New Roman"/>
        <charset val="0"/>
      </rPr>
      <t>≥95%</t>
    </r>
  </si>
  <si>
    <r>
      <rPr>
        <sz val="18"/>
        <rFont val="Times New Roman"/>
        <charset val="134"/>
      </rPr>
      <t>2026</t>
    </r>
    <r>
      <rPr>
        <sz val="18"/>
        <rFont val="方正仿宋简体"/>
        <charset val="134"/>
      </rPr>
      <t>年高沙窝镇西北组污水管网建设项目（和美乡村）</t>
    </r>
  </si>
  <si>
    <r>
      <rPr>
        <sz val="18"/>
        <rFont val="方正仿宋简体"/>
        <charset val="134"/>
      </rPr>
      <t>计划资金总投入</t>
    </r>
    <r>
      <rPr>
        <sz val="18"/>
        <rFont val="Times New Roman"/>
        <charset val="134"/>
      </rPr>
      <t>440</t>
    </r>
    <r>
      <rPr>
        <sz val="18"/>
        <rFont val="方正仿宋简体"/>
        <charset val="134"/>
      </rPr>
      <t>万元，开展铺设排水管、新建单篦雨水口；新建钢筋混凝土污水检查井等管道沟槽开挖及恢复。</t>
    </r>
  </si>
  <si>
    <r>
      <rPr>
        <sz val="18"/>
        <rFont val="方正仿宋简体"/>
        <charset val="134"/>
      </rPr>
      <t>高沙窝镇</t>
    </r>
  </si>
  <si>
    <r>
      <rPr>
        <sz val="18"/>
        <color rgb="FF000000"/>
        <rFont val="方正仿宋简体"/>
        <charset val="0"/>
      </rPr>
      <t>镇区</t>
    </r>
    <r>
      <rPr>
        <sz val="18"/>
        <color rgb="FF000000"/>
        <rFont val="Times New Roman"/>
        <charset val="0"/>
      </rPr>
      <t>45</t>
    </r>
    <r>
      <rPr>
        <sz val="18"/>
        <color rgb="FF000000"/>
        <rFont val="方正仿宋简体"/>
        <charset val="0"/>
      </rPr>
      <t>户</t>
    </r>
    <r>
      <rPr>
        <sz val="18"/>
        <color rgb="FF000000"/>
        <rFont val="Times New Roman"/>
        <charset val="0"/>
      </rPr>
      <t>90</t>
    </r>
    <r>
      <rPr>
        <sz val="18"/>
        <color rgb="FF000000"/>
        <rFont val="方正仿宋简体"/>
        <charset val="0"/>
      </rPr>
      <t>人其中脱贫户</t>
    </r>
    <r>
      <rPr>
        <sz val="18"/>
        <color rgb="FF000000"/>
        <rFont val="Times New Roman"/>
        <charset val="0"/>
      </rPr>
      <t>25</t>
    </r>
    <r>
      <rPr>
        <sz val="18"/>
        <color rgb="FF000000"/>
        <rFont val="方正仿宋简体"/>
        <charset val="0"/>
      </rPr>
      <t>户</t>
    </r>
  </si>
  <si>
    <r>
      <rPr>
        <sz val="18"/>
        <color rgb="FF000000"/>
        <rFont val="Times New Roman"/>
        <charset val="0"/>
      </rPr>
      <t>1</t>
    </r>
    <r>
      <rPr>
        <sz val="18"/>
        <color rgb="FF000000"/>
        <rFont val="方正仿宋简体"/>
        <charset val="0"/>
      </rPr>
      <t>、铺设排水管道、混凝土沉泥井等；</t>
    </r>
    <r>
      <rPr>
        <sz val="18"/>
        <color rgb="FF000000"/>
        <rFont val="Times New Roman"/>
        <charset val="0"/>
      </rPr>
      <t xml:space="preserve">
2</t>
    </r>
    <r>
      <rPr>
        <sz val="18"/>
        <color rgb="FF000000"/>
        <rFont val="方正仿宋简体"/>
        <charset val="0"/>
      </rPr>
      <t>、计划投入资金</t>
    </r>
    <r>
      <rPr>
        <sz val="18"/>
        <color rgb="FF000000"/>
        <rFont val="Times New Roman"/>
        <charset val="0"/>
      </rPr>
      <t>440</t>
    </r>
    <r>
      <rPr>
        <sz val="18"/>
        <color rgb="FF000000"/>
        <rFont val="方正仿宋简体"/>
        <charset val="0"/>
      </rPr>
      <t>万元；</t>
    </r>
    <r>
      <rPr>
        <sz val="18"/>
        <color rgb="FF000000"/>
        <rFont val="Times New Roman"/>
        <charset val="0"/>
      </rPr>
      <t xml:space="preserve">
3</t>
    </r>
    <r>
      <rPr>
        <sz val="18"/>
        <color rgb="FF000000"/>
        <rFont val="方正仿宋简体"/>
        <charset val="0"/>
      </rPr>
      <t>、资金投入及时率：</t>
    </r>
    <r>
      <rPr>
        <sz val="18"/>
        <color rgb="FF000000"/>
        <rFont val="Times New Roman"/>
        <charset val="0"/>
      </rPr>
      <t>100%
4</t>
    </r>
    <r>
      <rPr>
        <sz val="18"/>
        <color rgb="FF000000"/>
        <rFont val="方正仿宋简体"/>
        <charset val="0"/>
      </rPr>
      <t>、受益人口满意度：</t>
    </r>
    <r>
      <rPr>
        <sz val="18"/>
        <color rgb="FF000000"/>
        <rFont val="Times New Roman"/>
        <charset val="0"/>
      </rPr>
      <t>≥90%</t>
    </r>
  </si>
  <si>
    <r>
      <rPr>
        <sz val="18"/>
        <color rgb="FF000000"/>
        <rFont val="方正仿宋简体"/>
        <charset val="0"/>
      </rPr>
      <t>本项目实施后，将显著改善高沙窝镇生活环境状况，提高群众生活质量和健康水平，改变村民精神面貌和卫生水平，对农村经济进步以及新农村建设、加快缩小城乡差距、构筑人与自然和谐、促进社会和谐等方面具有积极影响。</t>
    </r>
  </si>
  <si>
    <r>
      <rPr>
        <sz val="18"/>
        <color rgb="FF000000"/>
        <rFont val="方正仿宋简体"/>
        <charset val="0"/>
      </rPr>
      <t>形成公益性性资产交由安康社区管护</t>
    </r>
  </si>
  <si>
    <r>
      <rPr>
        <sz val="18"/>
        <rFont val="Times New Roman"/>
        <charset val="134"/>
      </rPr>
      <t>2026</t>
    </r>
    <r>
      <rPr>
        <sz val="18"/>
        <rFont val="方正仿宋简体"/>
        <charset val="134"/>
      </rPr>
      <t>年高沙窝镇拆旧建新储物间及小拱棚补助项目</t>
    </r>
  </si>
  <si>
    <r>
      <rPr>
        <sz val="18"/>
        <rFont val="方正仿宋简体"/>
        <charset val="134"/>
      </rPr>
      <t>计划资金总投入</t>
    </r>
    <r>
      <rPr>
        <sz val="18"/>
        <rFont val="Times New Roman"/>
        <charset val="134"/>
      </rPr>
      <t>100</t>
    </r>
    <r>
      <rPr>
        <sz val="18"/>
        <rFont val="方正仿宋简体"/>
        <charset val="134"/>
      </rPr>
      <t>万元，开展对镇域内部分储物间进行拆旧建新及新建小拱棚。</t>
    </r>
  </si>
  <si>
    <r>
      <rPr>
        <sz val="18"/>
        <color rgb="FF000000"/>
        <rFont val="方正仿宋简体"/>
        <charset val="0"/>
      </rPr>
      <t>高沙窝村</t>
    </r>
    <r>
      <rPr>
        <sz val="18"/>
        <color rgb="FF000000"/>
        <rFont val="Times New Roman"/>
        <charset val="0"/>
      </rPr>
      <t>50</t>
    </r>
    <r>
      <rPr>
        <sz val="18"/>
        <color rgb="FF000000"/>
        <rFont val="方正仿宋简体"/>
        <charset val="0"/>
      </rPr>
      <t>户</t>
    </r>
    <r>
      <rPr>
        <sz val="18"/>
        <color rgb="FF000000"/>
        <rFont val="Times New Roman"/>
        <charset val="0"/>
      </rPr>
      <t>100</t>
    </r>
    <r>
      <rPr>
        <sz val="18"/>
        <color rgb="FF000000"/>
        <rFont val="方正仿宋简体"/>
        <charset val="0"/>
      </rPr>
      <t>人其中脱贫户</t>
    </r>
    <r>
      <rPr>
        <sz val="18"/>
        <color rgb="FF000000"/>
        <rFont val="Times New Roman"/>
        <charset val="0"/>
      </rPr>
      <t>25</t>
    </r>
    <r>
      <rPr>
        <sz val="18"/>
        <color rgb="FF000000"/>
        <rFont val="方正仿宋简体"/>
        <charset val="0"/>
      </rPr>
      <t>户</t>
    </r>
  </si>
  <si>
    <r>
      <rPr>
        <sz val="18"/>
        <color rgb="FF000000"/>
        <rFont val="Times New Roman"/>
        <charset val="0"/>
      </rPr>
      <t>1</t>
    </r>
    <r>
      <rPr>
        <sz val="18"/>
        <color rgb="FF000000"/>
        <rFont val="方正仿宋简体"/>
        <charset val="0"/>
      </rPr>
      <t>、计划新建小拱棚；</t>
    </r>
    <r>
      <rPr>
        <sz val="18"/>
        <color rgb="FF000000"/>
        <rFont val="Times New Roman"/>
        <charset val="0"/>
      </rPr>
      <t xml:space="preserve">
2</t>
    </r>
    <r>
      <rPr>
        <sz val="18"/>
        <color rgb="FF000000"/>
        <rFont val="方正仿宋简体"/>
        <charset val="0"/>
      </rPr>
      <t>、计划投入资金</t>
    </r>
    <r>
      <rPr>
        <sz val="18"/>
        <color rgb="FF000000"/>
        <rFont val="Times New Roman"/>
        <charset val="0"/>
      </rPr>
      <t>100</t>
    </r>
    <r>
      <rPr>
        <sz val="18"/>
        <color rgb="FF000000"/>
        <rFont val="方正仿宋简体"/>
        <charset val="0"/>
      </rPr>
      <t>万元；</t>
    </r>
    <r>
      <rPr>
        <sz val="18"/>
        <color rgb="FF000000"/>
        <rFont val="Times New Roman"/>
        <charset val="0"/>
      </rPr>
      <t xml:space="preserve">
3</t>
    </r>
    <r>
      <rPr>
        <sz val="18"/>
        <color rgb="FF000000"/>
        <rFont val="方正仿宋简体"/>
        <charset val="0"/>
      </rPr>
      <t>、资金投入及时率：</t>
    </r>
    <r>
      <rPr>
        <sz val="18"/>
        <color rgb="FF000000"/>
        <rFont val="Times New Roman"/>
        <charset val="0"/>
      </rPr>
      <t>100%
4</t>
    </r>
    <r>
      <rPr>
        <sz val="18"/>
        <color rgb="FF000000"/>
        <rFont val="方正仿宋简体"/>
        <charset val="0"/>
      </rPr>
      <t>、受益人口满意度：</t>
    </r>
    <r>
      <rPr>
        <sz val="18"/>
        <color rgb="FF000000"/>
        <rFont val="Times New Roman"/>
        <charset val="0"/>
      </rPr>
      <t>≥90%</t>
    </r>
  </si>
  <si>
    <r>
      <rPr>
        <sz val="18"/>
        <color rgb="FF000000"/>
        <rFont val="方正仿宋简体"/>
        <charset val="0"/>
      </rPr>
      <t>通过项目实施，带动养植户的产业发展，增加收入。</t>
    </r>
  </si>
  <si>
    <r>
      <rPr>
        <sz val="18"/>
        <color rgb="FF000000"/>
        <rFont val="方正仿宋简体"/>
        <charset val="134"/>
      </rPr>
      <t>形成公益性资产交由高沙窝村村委会管护</t>
    </r>
  </si>
  <si>
    <r>
      <rPr>
        <sz val="18"/>
        <rFont val="Times New Roman"/>
        <charset val="134"/>
      </rPr>
      <t>2026</t>
    </r>
    <r>
      <rPr>
        <sz val="18"/>
        <rFont val="方正仿宋简体"/>
        <charset val="134"/>
      </rPr>
      <t>年高沙窝镇道路维修新建项目</t>
    </r>
  </si>
  <si>
    <r>
      <rPr>
        <sz val="18"/>
        <rFont val="方正仿宋简体"/>
        <charset val="134"/>
      </rPr>
      <t>计划资金总投入</t>
    </r>
    <r>
      <rPr>
        <sz val="18"/>
        <rFont val="Times New Roman"/>
        <charset val="134"/>
      </rPr>
      <t>600</t>
    </r>
    <r>
      <rPr>
        <sz val="18"/>
        <rFont val="方正仿宋简体"/>
        <charset val="134"/>
      </rPr>
      <t>万元，开展计划在全镇新建、维修道路，新建太阳能路灯等。</t>
    </r>
  </si>
  <si>
    <r>
      <rPr>
        <sz val="18"/>
        <color rgb="FF000000"/>
        <rFont val="方正仿宋简体"/>
        <charset val="0"/>
      </rPr>
      <t>各村</t>
    </r>
    <r>
      <rPr>
        <sz val="18"/>
        <color rgb="FF000000"/>
        <rFont val="Times New Roman"/>
        <charset val="0"/>
      </rPr>
      <t>100</t>
    </r>
    <r>
      <rPr>
        <sz val="18"/>
        <color rgb="FF000000"/>
        <rFont val="方正仿宋简体"/>
        <charset val="0"/>
      </rPr>
      <t>户</t>
    </r>
    <r>
      <rPr>
        <sz val="18"/>
        <color rgb="FF000000"/>
        <rFont val="Times New Roman"/>
        <charset val="0"/>
      </rPr>
      <t>240</t>
    </r>
    <r>
      <rPr>
        <sz val="18"/>
        <color rgb="FF000000"/>
        <rFont val="方正仿宋简体"/>
        <charset val="0"/>
      </rPr>
      <t>人其中脱贫户</t>
    </r>
    <r>
      <rPr>
        <sz val="18"/>
        <color rgb="FF000000"/>
        <rFont val="Times New Roman"/>
        <charset val="0"/>
      </rPr>
      <t>30</t>
    </r>
    <r>
      <rPr>
        <sz val="18"/>
        <color rgb="FF000000"/>
        <rFont val="方正仿宋简体"/>
        <charset val="0"/>
      </rPr>
      <t>户</t>
    </r>
  </si>
  <si>
    <r>
      <rPr>
        <sz val="18"/>
        <color rgb="FF000000"/>
        <rFont val="Times New Roman"/>
        <charset val="0"/>
      </rPr>
      <t>1</t>
    </r>
    <r>
      <rPr>
        <sz val="18"/>
        <color rgb="FF000000"/>
        <rFont val="方正仿宋简体"/>
        <charset val="0"/>
      </rPr>
      <t>、新建、维修道路、新建太阳能路灯等；</t>
    </r>
    <r>
      <rPr>
        <sz val="18"/>
        <color rgb="FF000000"/>
        <rFont val="Times New Roman"/>
        <charset val="0"/>
      </rPr>
      <t xml:space="preserve">
2</t>
    </r>
    <r>
      <rPr>
        <sz val="18"/>
        <color rgb="FF000000"/>
        <rFont val="方正仿宋简体"/>
        <charset val="0"/>
      </rPr>
      <t>、计划投入资金</t>
    </r>
    <r>
      <rPr>
        <sz val="18"/>
        <color rgb="FF000000"/>
        <rFont val="Times New Roman"/>
        <charset val="0"/>
      </rPr>
      <t>600</t>
    </r>
    <r>
      <rPr>
        <sz val="18"/>
        <color rgb="FF000000"/>
        <rFont val="方正仿宋简体"/>
        <charset val="0"/>
      </rPr>
      <t>万元；</t>
    </r>
    <r>
      <rPr>
        <sz val="18"/>
        <color rgb="FF000000"/>
        <rFont val="Times New Roman"/>
        <charset val="0"/>
      </rPr>
      <t xml:space="preserve">
3</t>
    </r>
    <r>
      <rPr>
        <sz val="18"/>
        <color rgb="FF000000"/>
        <rFont val="方正仿宋简体"/>
        <charset val="0"/>
      </rPr>
      <t>、资金投入及时率：</t>
    </r>
    <r>
      <rPr>
        <sz val="18"/>
        <color rgb="FF000000"/>
        <rFont val="Times New Roman"/>
        <charset val="0"/>
      </rPr>
      <t>100%
4</t>
    </r>
    <r>
      <rPr>
        <sz val="18"/>
        <color rgb="FF000000"/>
        <rFont val="方正仿宋简体"/>
        <charset val="0"/>
      </rPr>
      <t>、受益人口满意度：</t>
    </r>
    <r>
      <rPr>
        <sz val="18"/>
        <color rgb="FF000000"/>
        <rFont val="Times New Roman"/>
        <charset val="0"/>
      </rPr>
      <t>≥95%</t>
    </r>
  </si>
  <si>
    <r>
      <rPr>
        <sz val="18"/>
        <color rgb="FF000000"/>
        <rFont val="方正仿宋简体"/>
        <charset val="0"/>
      </rPr>
      <t>通过改善基础设施，提高居民生活质量，为长远发展和持续带动奠定了坚实基础，实现了经济效益与社会效益的统一。</t>
    </r>
  </si>
  <si>
    <r>
      <rPr>
        <sz val="18"/>
        <color rgb="FF000000"/>
        <rFont val="方正仿宋简体"/>
        <charset val="134"/>
      </rPr>
      <t>形成公益性资产交由各相关行政村村委会管护</t>
    </r>
  </si>
  <si>
    <r>
      <rPr>
        <sz val="18"/>
        <rFont val="Times New Roman"/>
        <charset val="134"/>
      </rPr>
      <t>2026</t>
    </r>
    <r>
      <rPr>
        <sz val="18"/>
        <rFont val="方正仿宋简体"/>
        <charset val="134"/>
      </rPr>
      <t>年高沙窝镇高沙窝村农文旅融合闽宁精品示范村项目（闽宁）</t>
    </r>
  </si>
  <si>
    <r>
      <rPr>
        <sz val="18"/>
        <rFont val="方正仿宋简体"/>
        <charset val="134"/>
      </rPr>
      <t>计划资金总投入</t>
    </r>
    <r>
      <rPr>
        <sz val="18"/>
        <rFont val="Times New Roman"/>
        <charset val="134"/>
      </rPr>
      <t>1373</t>
    </r>
    <r>
      <rPr>
        <sz val="18"/>
        <rFont val="方正仿宋简体"/>
        <charset val="134"/>
      </rPr>
      <t>万元，开展</t>
    </r>
    <r>
      <rPr>
        <sz val="18"/>
        <rFont val="Times New Roman"/>
        <charset val="134"/>
      </rPr>
      <t>1.</t>
    </r>
    <r>
      <rPr>
        <sz val="18"/>
        <rFont val="方正仿宋简体"/>
        <charset val="134"/>
      </rPr>
      <t>铺装硬化工程新建混凝土道路</t>
    </r>
    <r>
      <rPr>
        <sz val="18"/>
        <rFont val="Times New Roman"/>
        <charset val="134"/>
      </rPr>
      <t>1900</t>
    </r>
    <r>
      <rPr>
        <sz val="18"/>
        <rFont val="方正仿宋简体"/>
        <charset val="134"/>
      </rPr>
      <t>平方米、面包砖铺装</t>
    </r>
    <r>
      <rPr>
        <sz val="18"/>
        <rFont val="Times New Roman"/>
        <charset val="134"/>
      </rPr>
      <t>3240</t>
    </r>
    <r>
      <rPr>
        <sz val="18"/>
        <rFont val="方正仿宋简体"/>
        <charset val="134"/>
      </rPr>
      <t>平方米、健身步道</t>
    </r>
    <r>
      <rPr>
        <sz val="18"/>
        <rFont val="Times New Roman"/>
        <charset val="134"/>
      </rPr>
      <t>2570</t>
    </r>
    <r>
      <rPr>
        <sz val="18"/>
        <rFont val="方正仿宋简体"/>
        <charset val="134"/>
      </rPr>
      <t>米，停车场</t>
    </r>
    <r>
      <rPr>
        <sz val="18"/>
        <rFont val="Times New Roman"/>
        <charset val="134"/>
      </rPr>
      <t>1000</t>
    </r>
    <r>
      <rPr>
        <sz val="18"/>
        <rFont val="方正仿宋简体"/>
        <charset val="134"/>
      </rPr>
      <t>平方米新增文化节点</t>
    </r>
    <r>
      <rPr>
        <sz val="18"/>
        <rFont val="Times New Roman"/>
        <charset val="134"/>
      </rPr>
      <t>3</t>
    </r>
    <r>
      <rPr>
        <sz val="18"/>
        <rFont val="方正仿宋简体"/>
        <charset val="134"/>
      </rPr>
      <t>处。</t>
    </r>
    <r>
      <rPr>
        <sz val="18"/>
        <rFont val="Times New Roman"/>
        <charset val="134"/>
      </rPr>
      <t>2.</t>
    </r>
    <r>
      <rPr>
        <sz val="18"/>
        <rFont val="方正仿宋简体"/>
        <charset val="134"/>
      </rPr>
      <t>基础设施建设工程新建砖砌矮墙</t>
    </r>
    <r>
      <rPr>
        <sz val="18"/>
        <rFont val="Times New Roman"/>
        <charset val="134"/>
      </rPr>
      <t>3356</t>
    </r>
    <r>
      <rPr>
        <sz val="18"/>
        <rFont val="方正仿宋简体"/>
        <charset val="134"/>
      </rPr>
      <t>米、入口标识</t>
    </r>
    <r>
      <rPr>
        <sz val="18"/>
        <rFont val="Times New Roman"/>
        <charset val="134"/>
      </rPr>
      <t>1</t>
    </r>
    <r>
      <rPr>
        <sz val="18"/>
        <rFont val="方正仿宋简体"/>
        <charset val="134"/>
      </rPr>
      <t>组、围栏</t>
    </r>
    <r>
      <rPr>
        <sz val="18"/>
        <rFont val="Times New Roman"/>
        <charset val="134"/>
      </rPr>
      <t>1300</t>
    </r>
    <r>
      <rPr>
        <sz val="18"/>
        <rFont val="方正仿宋简体"/>
        <charset val="134"/>
      </rPr>
      <t>米、垃圾收集亭</t>
    </r>
    <r>
      <rPr>
        <sz val="18"/>
        <rFont val="Times New Roman"/>
        <charset val="134"/>
      </rPr>
      <t>10</t>
    </r>
    <r>
      <rPr>
        <sz val="18"/>
        <rFont val="方正仿宋简体"/>
        <charset val="134"/>
      </rPr>
      <t>组</t>
    </r>
    <r>
      <rPr>
        <sz val="18"/>
        <rFont val="Times New Roman"/>
        <charset val="134"/>
      </rPr>
      <t>;</t>
    </r>
    <r>
      <rPr>
        <sz val="18"/>
        <rFont val="方正仿宋简体"/>
        <charset val="134"/>
      </rPr>
      <t>配套垃圾桶</t>
    </r>
    <r>
      <rPr>
        <sz val="18"/>
        <rFont val="Times New Roman"/>
        <charset val="134"/>
      </rPr>
      <t>35</t>
    </r>
    <r>
      <rPr>
        <sz val="18"/>
        <rFont val="方正仿宋简体"/>
        <charset val="134"/>
      </rPr>
      <t>组</t>
    </r>
    <r>
      <rPr>
        <sz val="18"/>
        <rFont val="Times New Roman"/>
        <charset val="134"/>
      </rPr>
      <t>;</t>
    </r>
    <r>
      <rPr>
        <sz val="18"/>
        <rFont val="方正仿宋简体"/>
        <charset val="134"/>
      </rPr>
      <t>配套导视系统，产业宣传设施。</t>
    </r>
    <r>
      <rPr>
        <sz val="18"/>
        <rFont val="Times New Roman"/>
        <charset val="134"/>
      </rPr>
      <t>3.</t>
    </r>
    <r>
      <rPr>
        <sz val="18"/>
        <rFont val="方正仿宋简体"/>
        <charset val="134"/>
      </rPr>
      <t>污水工程</t>
    </r>
    <r>
      <rPr>
        <sz val="18"/>
        <rFont val="Times New Roman"/>
        <charset val="134"/>
      </rPr>
      <t>(</t>
    </r>
    <r>
      <rPr>
        <sz val="18"/>
        <rFont val="方正仿宋简体"/>
        <charset val="134"/>
      </rPr>
      <t>公共厕所污水改造提升</t>
    </r>
    <r>
      <rPr>
        <sz val="18"/>
        <rFont val="Times New Roman"/>
        <charset val="134"/>
      </rPr>
      <t>)4.</t>
    </r>
    <r>
      <rPr>
        <sz val="18"/>
        <rFont val="方正仿宋简体"/>
        <charset val="134"/>
      </rPr>
      <t>新建温棚</t>
    </r>
    <r>
      <rPr>
        <sz val="18"/>
        <rFont val="Times New Roman"/>
        <charset val="134"/>
      </rPr>
      <t>20</t>
    </r>
    <r>
      <rPr>
        <sz val="18"/>
        <rFont val="方正仿宋简体"/>
        <charset val="134"/>
      </rPr>
      <t>座</t>
    </r>
    <r>
      <rPr>
        <sz val="18"/>
        <rFont val="Times New Roman"/>
        <charset val="134"/>
      </rPr>
      <t>(</t>
    </r>
    <r>
      <rPr>
        <sz val="18"/>
        <rFont val="方正仿宋简体"/>
        <charset val="134"/>
      </rPr>
      <t>含耳房</t>
    </r>
    <r>
      <rPr>
        <sz val="18"/>
        <rFont val="Times New Roman"/>
        <charset val="134"/>
      </rPr>
      <t>)</t>
    </r>
    <r>
      <rPr>
        <sz val="18"/>
        <rFont val="方正仿宋简体"/>
        <charset val="134"/>
      </rPr>
      <t>，配套室外电气、室外给排水工程</t>
    </r>
    <r>
      <rPr>
        <sz val="18"/>
        <rFont val="Times New Roman"/>
        <charset val="134"/>
      </rPr>
      <t>;</t>
    </r>
    <r>
      <rPr>
        <sz val="18"/>
        <rFont val="方正仿宋简体"/>
        <charset val="134"/>
      </rPr>
      <t>新建特色农产品展销区</t>
    </r>
    <r>
      <rPr>
        <sz val="18"/>
        <rFont val="Times New Roman"/>
        <charset val="134"/>
      </rPr>
      <t>2800</t>
    </r>
    <r>
      <rPr>
        <sz val="18"/>
        <rFont val="方正仿宋简体"/>
        <charset val="134"/>
      </rPr>
      <t>平方米，配套展销设施。</t>
    </r>
  </si>
  <si>
    <r>
      <rPr>
        <sz val="18"/>
        <rFont val="方正仿宋简体"/>
        <charset val="134"/>
      </rPr>
      <t>高沙窝村</t>
    </r>
  </si>
  <si>
    <r>
      <rPr>
        <sz val="18"/>
        <color rgb="FF000000"/>
        <rFont val="方正仿宋简体"/>
        <charset val="0"/>
      </rPr>
      <t>高沙窝村</t>
    </r>
    <r>
      <rPr>
        <sz val="18"/>
        <color rgb="FF000000"/>
        <rFont val="Times New Roman"/>
        <charset val="0"/>
      </rPr>
      <t>60</t>
    </r>
    <r>
      <rPr>
        <sz val="18"/>
        <color rgb="FF000000"/>
        <rFont val="方正仿宋简体"/>
        <charset val="0"/>
      </rPr>
      <t>户</t>
    </r>
    <r>
      <rPr>
        <sz val="18"/>
        <color rgb="FF000000"/>
        <rFont val="Times New Roman"/>
        <charset val="0"/>
      </rPr>
      <t>120</t>
    </r>
    <r>
      <rPr>
        <sz val="18"/>
        <color rgb="FF000000"/>
        <rFont val="方正仿宋简体"/>
        <charset val="0"/>
      </rPr>
      <t>人其中脱贫户</t>
    </r>
    <r>
      <rPr>
        <sz val="18"/>
        <color rgb="FF000000"/>
        <rFont val="Times New Roman"/>
        <charset val="0"/>
      </rPr>
      <t>25</t>
    </r>
    <r>
      <rPr>
        <sz val="18"/>
        <color rgb="FF000000"/>
        <rFont val="方正仿宋简体"/>
        <charset val="0"/>
      </rPr>
      <t>户</t>
    </r>
  </si>
  <si>
    <r>
      <rPr>
        <sz val="18"/>
        <color rgb="FF000000"/>
        <rFont val="Times New Roman"/>
        <charset val="0"/>
      </rPr>
      <t>1</t>
    </r>
    <r>
      <rPr>
        <sz val="18"/>
        <color rgb="FF000000"/>
        <rFont val="方正仿宋简体"/>
        <charset val="0"/>
      </rPr>
      <t>、新建新建温棚、铺设面包砖、面包砖铺装等；</t>
    </r>
    <r>
      <rPr>
        <sz val="18"/>
        <color rgb="FF000000"/>
        <rFont val="Times New Roman"/>
        <charset val="0"/>
      </rPr>
      <t xml:space="preserve">
2</t>
    </r>
    <r>
      <rPr>
        <sz val="18"/>
        <color rgb="FF000000"/>
        <rFont val="方正仿宋简体"/>
        <charset val="0"/>
      </rPr>
      <t>、计划投入资金</t>
    </r>
    <r>
      <rPr>
        <sz val="18"/>
        <color rgb="FF000000"/>
        <rFont val="Times New Roman"/>
        <charset val="0"/>
      </rPr>
      <t>1573</t>
    </r>
    <r>
      <rPr>
        <sz val="18"/>
        <color rgb="FF000000"/>
        <rFont val="方正仿宋简体"/>
        <charset val="0"/>
      </rPr>
      <t>万元；</t>
    </r>
    <r>
      <rPr>
        <sz val="18"/>
        <color rgb="FF000000"/>
        <rFont val="Times New Roman"/>
        <charset val="0"/>
      </rPr>
      <t xml:space="preserve">
3</t>
    </r>
    <r>
      <rPr>
        <sz val="18"/>
        <color rgb="FF000000"/>
        <rFont val="方正仿宋简体"/>
        <charset val="0"/>
      </rPr>
      <t>、资金投入及时率：</t>
    </r>
    <r>
      <rPr>
        <sz val="18"/>
        <color rgb="FF000000"/>
        <rFont val="Times New Roman"/>
        <charset val="0"/>
      </rPr>
      <t>100%
4</t>
    </r>
    <r>
      <rPr>
        <sz val="18"/>
        <color rgb="FF000000"/>
        <rFont val="方正仿宋简体"/>
        <charset val="0"/>
      </rPr>
      <t>、受益人口满意度：</t>
    </r>
    <r>
      <rPr>
        <sz val="18"/>
        <color rgb="FF000000"/>
        <rFont val="Times New Roman"/>
        <charset val="0"/>
      </rPr>
      <t>≥95%</t>
    </r>
  </si>
  <si>
    <t>通过项目的实施可以按照180元/天的薪资标准让群众务工增收14.4万元以上。.每棚年均购买养殖户羊粪40方，每方70元，每年带动当地养殖户额外收入5.6万元以上。通过发展文旅融合，带动周边农户销售农特产品。通过项目建设，带动周边群众务工增收。</t>
  </si>
  <si>
    <r>
      <rPr>
        <sz val="18"/>
        <rFont val="Times New Roman"/>
        <charset val="134"/>
      </rPr>
      <t>2026</t>
    </r>
    <r>
      <rPr>
        <sz val="18"/>
        <rFont val="方正仿宋简体"/>
        <charset val="134"/>
      </rPr>
      <t>年王乐井乡曾记畔村乡村旅游基础设施建设项目</t>
    </r>
  </si>
  <si>
    <r>
      <rPr>
        <sz val="18"/>
        <rFont val="方正仿宋简体"/>
        <charset val="134"/>
      </rPr>
      <t>计划资金总投入</t>
    </r>
    <r>
      <rPr>
        <sz val="18"/>
        <rFont val="Times New Roman"/>
        <charset val="134"/>
      </rPr>
      <t>110</t>
    </r>
    <r>
      <rPr>
        <sz val="18"/>
        <rFont val="方正仿宋简体"/>
        <charset val="134"/>
      </rPr>
      <t>万元，开展实施乡村道路提升工程，硬化改造面积</t>
    </r>
    <r>
      <rPr>
        <sz val="18"/>
        <rFont val="Times New Roman"/>
        <charset val="134"/>
      </rPr>
      <t>2100</t>
    </r>
    <r>
      <rPr>
        <sz val="18"/>
        <rFont val="方正仿宋简体"/>
        <charset val="134"/>
      </rPr>
      <t>平方米，新建排水系统，新建排水暗沟</t>
    </r>
    <r>
      <rPr>
        <sz val="18"/>
        <rFont val="Times New Roman"/>
        <charset val="134"/>
      </rPr>
      <t>108</t>
    </r>
    <r>
      <rPr>
        <sz val="18"/>
        <rFont val="方正仿宋简体"/>
        <charset val="134"/>
      </rPr>
      <t>米，配套雨水井、排水管道等。</t>
    </r>
  </si>
  <si>
    <r>
      <rPr>
        <sz val="18"/>
        <rFont val="方正仿宋简体"/>
        <charset val="134"/>
      </rPr>
      <t>曾记畔村</t>
    </r>
  </si>
  <si>
    <r>
      <rPr>
        <sz val="18"/>
        <color rgb="FF000000"/>
        <rFont val="方正仿宋简体"/>
        <charset val="0"/>
      </rPr>
      <t>曾记畔村</t>
    </r>
    <r>
      <rPr>
        <sz val="18"/>
        <color rgb="FF000000"/>
        <rFont val="Times New Roman"/>
        <charset val="0"/>
      </rPr>
      <t>160</t>
    </r>
    <r>
      <rPr>
        <sz val="18"/>
        <color rgb="FF000000"/>
        <rFont val="方正仿宋简体"/>
        <charset val="0"/>
      </rPr>
      <t>户</t>
    </r>
    <r>
      <rPr>
        <sz val="18"/>
        <color rgb="FF000000"/>
        <rFont val="Times New Roman"/>
        <charset val="0"/>
      </rPr>
      <t>400</t>
    </r>
    <r>
      <rPr>
        <sz val="18"/>
        <color rgb="FF000000"/>
        <rFont val="方正仿宋简体"/>
        <charset val="0"/>
      </rPr>
      <t>人</t>
    </r>
  </si>
  <si>
    <r>
      <rPr>
        <sz val="18"/>
        <color rgb="FF000000"/>
        <rFont val="Times New Roman"/>
        <charset val="0"/>
      </rPr>
      <t>1</t>
    </r>
    <r>
      <rPr>
        <sz val="18"/>
        <color rgb="FF000000"/>
        <rFont val="方正仿宋简体"/>
        <charset val="0"/>
      </rPr>
      <t>、硬化改造面积</t>
    </r>
    <r>
      <rPr>
        <sz val="18"/>
        <color rgb="FF000000"/>
        <rFont val="Times New Roman"/>
        <charset val="0"/>
      </rPr>
      <t>2100</t>
    </r>
    <r>
      <rPr>
        <sz val="18"/>
        <color rgb="FF000000"/>
        <rFont val="方正仿宋简体"/>
        <charset val="0"/>
      </rPr>
      <t>平方米，新建排水系统，新建排水暗沟</t>
    </r>
    <r>
      <rPr>
        <sz val="18"/>
        <color rgb="FF000000"/>
        <rFont val="Times New Roman"/>
        <charset val="0"/>
      </rPr>
      <t>108</t>
    </r>
    <r>
      <rPr>
        <sz val="18"/>
        <color rgb="FF000000"/>
        <rFont val="方正仿宋简体"/>
        <charset val="0"/>
      </rPr>
      <t>米等；</t>
    </r>
    <r>
      <rPr>
        <sz val="18"/>
        <color rgb="FF000000"/>
        <rFont val="Times New Roman"/>
        <charset val="0"/>
      </rPr>
      <t xml:space="preserve">                                                              2</t>
    </r>
    <r>
      <rPr>
        <sz val="18"/>
        <color rgb="FF000000"/>
        <rFont val="方正仿宋简体"/>
        <charset val="0"/>
      </rPr>
      <t>、工程验收合格率</t>
    </r>
    <r>
      <rPr>
        <sz val="18"/>
        <color rgb="FF000000"/>
        <rFont val="Times New Roman"/>
        <charset val="0"/>
      </rPr>
      <t xml:space="preserve"> 100%</t>
    </r>
    <r>
      <rPr>
        <sz val="18"/>
        <color rgb="FF000000"/>
        <rFont val="方正仿宋简体"/>
        <charset val="0"/>
      </rPr>
      <t>；</t>
    </r>
    <r>
      <rPr>
        <sz val="18"/>
        <color rgb="FF000000"/>
        <rFont val="Times New Roman"/>
        <charset val="0"/>
      </rPr>
      <t xml:space="preserve">
3</t>
    </r>
    <r>
      <rPr>
        <sz val="18"/>
        <color rgb="FF000000"/>
        <rFont val="方正仿宋简体"/>
        <charset val="0"/>
      </rPr>
      <t>、工程按时完工率</t>
    </r>
    <r>
      <rPr>
        <sz val="18"/>
        <color rgb="FF000000"/>
        <rFont val="Times New Roman"/>
        <charset val="0"/>
      </rPr>
      <t xml:space="preserve"> 100%</t>
    </r>
    <r>
      <rPr>
        <sz val="18"/>
        <color rgb="FF000000"/>
        <rFont val="方正仿宋简体"/>
        <charset val="0"/>
      </rPr>
      <t>；</t>
    </r>
    <r>
      <rPr>
        <sz val="18"/>
        <color rgb="FF000000"/>
        <rFont val="Times New Roman"/>
        <charset val="0"/>
      </rPr>
      <t xml:space="preserve">
4</t>
    </r>
    <r>
      <rPr>
        <sz val="18"/>
        <color rgb="FF000000"/>
        <rFont val="方正仿宋简体"/>
        <charset val="0"/>
      </rPr>
      <t>、</t>
    </r>
    <r>
      <rPr>
        <sz val="18"/>
        <color rgb="FF000000"/>
        <rFont val="Times New Roman"/>
        <charset val="0"/>
      </rPr>
      <t xml:space="preserve"> </t>
    </r>
    <r>
      <rPr>
        <sz val="18"/>
        <color rgb="FF000000"/>
        <rFont val="方正仿宋简体"/>
        <charset val="0"/>
      </rPr>
      <t>受益农户满意度</t>
    </r>
    <r>
      <rPr>
        <sz val="18"/>
        <color rgb="FF000000"/>
        <rFont val="Times New Roman"/>
        <charset val="0"/>
      </rPr>
      <t xml:space="preserve"> ≥95%</t>
    </r>
  </si>
  <si>
    <r>
      <rPr>
        <sz val="18"/>
        <color rgb="FF000000"/>
        <rFont val="方正仿宋简体"/>
        <charset val="0"/>
      </rPr>
      <t>项目建设时，带动群众就近务工，建成后，用好</t>
    </r>
    <r>
      <rPr>
        <sz val="18"/>
        <color rgb="FF000000"/>
        <rFont val="Times New Roman"/>
        <charset val="0"/>
      </rPr>
      <t>“</t>
    </r>
    <r>
      <rPr>
        <sz val="18"/>
        <color rgb="FF000000"/>
        <rFont val="方正仿宋简体"/>
        <charset val="0"/>
      </rPr>
      <t>线上＋线下</t>
    </r>
    <r>
      <rPr>
        <sz val="18"/>
        <color rgb="FF000000"/>
        <rFont val="Times New Roman"/>
        <charset val="0"/>
      </rPr>
      <t>”</t>
    </r>
    <r>
      <rPr>
        <sz val="18"/>
        <color rgb="FF000000"/>
        <rFont val="方正仿宋简体"/>
        <charset val="0"/>
      </rPr>
      <t>销售平台，拓宽农产品销售渠道，推动土鸡蛋、小杂粮等农产品销售，促进群众增收。</t>
    </r>
  </si>
  <si>
    <r>
      <rPr>
        <sz val="18"/>
        <color rgb="FF000000"/>
        <rFont val="方正仿宋简体"/>
        <charset val="0"/>
      </rPr>
      <t>形成公益性资产交由曾记畔村村委会管护</t>
    </r>
  </si>
  <si>
    <r>
      <rPr>
        <sz val="18"/>
        <rFont val="Times New Roman"/>
        <charset val="134"/>
      </rPr>
      <t>2026</t>
    </r>
    <r>
      <rPr>
        <sz val="18"/>
        <rFont val="方正仿宋简体"/>
        <charset val="134"/>
      </rPr>
      <t>年王乐井乡王吾岔村、官滩村</t>
    </r>
    <r>
      <rPr>
        <sz val="18"/>
        <rFont val="Times New Roman"/>
        <charset val="134"/>
      </rPr>
      <t xml:space="preserve"> </t>
    </r>
    <r>
      <rPr>
        <sz val="18"/>
        <rFont val="方正仿宋简体"/>
        <charset val="134"/>
      </rPr>
      <t>扬黄灌区生产道路项目（以工代赈）</t>
    </r>
  </si>
  <si>
    <r>
      <rPr>
        <sz val="18"/>
        <color rgb="FF000000"/>
        <rFont val="方正仿宋简体"/>
        <charset val="134"/>
      </rPr>
      <t>计划资金总投入</t>
    </r>
    <r>
      <rPr>
        <sz val="18"/>
        <color rgb="FF000000"/>
        <rFont val="Times New Roman"/>
        <charset val="134"/>
      </rPr>
      <t>523</t>
    </r>
    <r>
      <rPr>
        <sz val="18"/>
        <color rgb="FF000000"/>
        <rFont val="方正仿宋简体"/>
        <charset val="134"/>
      </rPr>
      <t>万元，开展</t>
    </r>
    <r>
      <rPr>
        <sz val="18"/>
        <color rgb="FF000000"/>
        <rFont val="Times New Roman"/>
        <charset val="134"/>
      </rPr>
      <t>1.</t>
    </r>
    <r>
      <rPr>
        <sz val="18"/>
        <color rgb="FF000000"/>
        <rFont val="方正仿宋简体"/>
        <charset val="134"/>
      </rPr>
      <t>官滩村道路硬化</t>
    </r>
    <r>
      <rPr>
        <sz val="18"/>
        <color rgb="FF000000"/>
        <rFont val="Times New Roman"/>
        <charset val="134"/>
      </rPr>
      <t>3.0</t>
    </r>
    <r>
      <rPr>
        <sz val="18"/>
        <color rgb="FF000000"/>
        <rFont val="方正仿宋简体"/>
        <charset val="134"/>
      </rPr>
      <t>米宽的混凝土道路，长度为</t>
    </r>
    <r>
      <rPr>
        <sz val="18"/>
        <color rgb="FF000000"/>
        <rFont val="Times New Roman"/>
        <charset val="134"/>
      </rPr>
      <t>1.966</t>
    </r>
    <r>
      <rPr>
        <sz val="18"/>
        <color rgb="FF000000"/>
        <rFont val="方正仿宋简体"/>
        <charset val="134"/>
      </rPr>
      <t>公里，硬化面积为</t>
    </r>
    <r>
      <rPr>
        <sz val="18"/>
        <color rgb="FF000000"/>
        <rFont val="Times New Roman"/>
        <charset val="134"/>
      </rPr>
      <t>5920</t>
    </r>
    <r>
      <rPr>
        <sz val="18"/>
        <color rgb="FF000000"/>
        <rFont val="方正仿宋简体"/>
        <charset val="134"/>
      </rPr>
      <t>平方米。</t>
    </r>
    <r>
      <rPr>
        <sz val="18"/>
        <color rgb="FF000000"/>
        <rFont val="Times New Roman"/>
        <charset val="134"/>
      </rPr>
      <t>2.</t>
    </r>
    <r>
      <rPr>
        <sz val="18"/>
        <color rgb="FF000000"/>
        <rFont val="方正仿宋简体"/>
        <charset val="134"/>
      </rPr>
      <t>王吾岔村道路硬化</t>
    </r>
    <r>
      <rPr>
        <sz val="18"/>
        <color rgb="FF000000"/>
        <rFont val="Times New Roman"/>
        <charset val="134"/>
      </rPr>
      <t>3.0</t>
    </r>
    <r>
      <rPr>
        <sz val="18"/>
        <color rgb="FF000000"/>
        <rFont val="方正仿宋简体"/>
        <charset val="134"/>
      </rPr>
      <t>米宽的混凝土道路，长度为</t>
    </r>
    <r>
      <rPr>
        <sz val="18"/>
        <color rgb="FF000000"/>
        <rFont val="Times New Roman"/>
        <charset val="134"/>
      </rPr>
      <t>8.459</t>
    </r>
    <r>
      <rPr>
        <sz val="18"/>
        <color rgb="FF000000"/>
        <rFont val="方正仿宋简体"/>
        <charset val="134"/>
      </rPr>
      <t>公里，硬化面积为</t>
    </r>
    <r>
      <rPr>
        <sz val="18"/>
        <color rgb="FF000000"/>
        <rFont val="Times New Roman"/>
        <charset val="134"/>
      </rPr>
      <t>25445</t>
    </r>
    <r>
      <rPr>
        <sz val="18"/>
        <color rgb="FF000000"/>
        <rFont val="方正仿宋简体"/>
        <charset val="134"/>
      </rPr>
      <t>平方米。</t>
    </r>
  </si>
  <si>
    <r>
      <rPr>
        <sz val="18"/>
        <rFont val="方正仿宋简体"/>
        <charset val="134"/>
      </rPr>
      <t>王吾岔村、官滩村</t>
    </r>
  </si>
  <si>
    <r>
      <rPr>
        <sz val="18"/>
        <color rgb="FF000000"/>
        <rFont val="方正仿宋简体"/>
        <charset val="0"/>
      </rPr>
      <t>王吾岔村</t>
    </r>
    <r>
      <rPr>
        <sz val="18"/>
        <color rgb="FF000000"/>
        <rFont val="Times New Roman"/>
        <charset val="0"/>
      </rPr>
      <t>476</t>
    </r>
    <r>
      <rPr>
        <sz val="18"/>
        <color rgb="FF000000"/>
        <rFont val="方正仿宋简体"/>
        <charset val="0"/>
      </rPr>
      <t>户</t>
    </r>
    <r>
      <rPr>
        <sz val="18"/>
        <color rgb="FF000000"/>
        <rFont val="Times New Roman"/>
        <charset val="0"/>
      </rPr>
      <t>1358</t>
    </r>
    <r>
      <rPr>
        <sz val="18"/>
        <color rgb="FF000000"/>
        <rFont val="方正仿宋简体"/>
        <charset val="0"/>
      </rPr>
      <t>人、官滩村</t>
    </r>
    <r>
      <rPr>
        <sz val="18"/>
        <color rgb="FF000000"/>
        <rFont val="Times New Roman"/>
        <charset val="0"/>
      </rPr>
      <t>215</t>
    </r>
    <r>
      <rPr>
        <sz val="18"/>
        <color rgb="FF000000"/>
        <rFont val="方正仿宋简体"/>
        <charset val="0"/>
      </rPr>
      <t>户</t>
    </r>
    <r>
      <rPr>
        <sz val="18"/>
        <color rgb="FF000000"/>
        <rFont val="Times New Roman"/>
        <charset val="0"/>
      </rPr>
      <t>625</t>
    </r>
    <r>
      <rPr>
        <sz val="18"/>
        <color rgb="FF000000"/>
        <rFont val="方正仿宋简体"/>
        <charset val="0"/>
      </rPr>
      <t>人</t>
    </r>
  </si>
  <si>
    <r>
      <rPr>
        <sz val="18"/>
        <color rgb="FF000000"/>
        <rFont val="Times New Roman"/>
        <charset val="0"/>
      </rPr>
      <t>1</t>
    </r>
    <r>
      <rPr>
        <sz val="18"/>
        <color rgb="FF000000"/>
        <rFont val="方正仿宋简体"/>
        <charset val="0"/>
      </rPr>
      <t>、硬化道路</t>
    </r>
    <r>
      <rPr>
        <sz val="18"/>
        <color rgb="FF000000"/>
        <rFont val="Times New Roman"/>
        <charset val="0"/>
      </rPr>
      <t>10.425</t>
    </r>
    <r>
      <rPr>
        <sz val="18"/>
        <color rgb="FF000000"/>
        <rFont val="方正仿宋简体"/>
        <charset val="0"/>
      </rPr>
      <t>公里，道路硬化面积</t>
    </r>
    <r>
      <rPr>
        <sz val="18"/>
        <color rgb="FF000000"/>
        <rFont val="Times New Roman"/>
        <charset val="0"/>
      </rPr>
      <t>31365</t>
    </r>
    <r>
      <rPr>
        <sz val="18"/>
        <color rgb="FF000000"/>
        <rFont val="方正仿宋简体"/>
        <charset val="0"/>
      </rPr>
      <t>平方米</t>
    </r>
    <r>
      <rPr>
        <sz val="18"/>
        <color rgb="FF000000"/>
        <rFont val="Times New Roman"/>
        <charset val="0"/>
      </rPr>
      <t xml:space="preserve">
2</t>
    </r>
    <r>
      <rPr>
        <sz val="18"/>
        <color rgb="FF000000"/>
        <rFont val="方正仿宋简体"/>
        <charset val="0"/>
      </rPr>
      <t>、工程验收合格率</t>
    </r>
    <r>
      <rPr>
        <sz val="18"/>
        <color rgb="FF000000"/>
        <rFont val="Times New Roman"/>
        <charset val="0"/>
      </rPr>
      <t xml:space="preserve"> 100%</t>
    </r>
    <r>
      <rPr>
        <sz val="18"/>
        <color rgb="FF000000"/>
        <rFont val="方正仿宋简体"/>
        <charset val="0"/>
      </rPr>
      <t>；</t>
    </r>
    <r>
      <rPr>
        <sz val="18"/>
        <color rgb="FF000000"/>
        <rFont val="Times New Roman"/>
        <charset val="0"/>
      </rPr>
      <t xml:space="preserve">
3</t>
    </r>
    <r>
      <rPr>
        <sz val="18"/>
        <color rgb="FF000000"/>
        <rFont val="方正仿宋简体"/>
        <charset val="0"/>
      </rPr>
      <t>、工程按时完工率</t>
    </r>
    <r>
      <rPr>
        <sz val="18"/>
        <color rgb="FF000000"/>
        <rFont val="Times New Roman"/>
        <charset val="0"/>
      </rPr>
      <t xml:space="preserve"> 100%</t>
    </r>
    <r>
      <rPr>
        <sz val="18"/>
        <color rgb="FF000000"/>
        <rFont val="方正仿宋简体"/>
        <charset val="0"/>
      </rPr>
      <t>；</t>
    </r>
    <r>
      <rPr>
        <sz val="18"/>
        <color rgb="FF000000"/>
        <rFont val="Times New Roman"/>
        <charset val="0"/>
      </rPr>
      <t xml:space="preserve">
4</t>
    </r>
    <r>
      <rPr>
        <sz val="18"/>
        <color rgb="FF000000"/>
        <rFont val="方正仿宋简体"/>
        <charset val="0"/>
      </rPr>
      <t>、</t>
    </r>
    <r>
      <rPr>
        <sz val="18"/>
        <color rgb="FF000000"/>
        <rFont val="Times New Roman"/>
        <charset val="0"/>
      </rPr>
      <t xml:space="preserve"> </t>
    </r>
    <r>
      <rPr>
        <sz val="18"/>
        <color rgb="FF000000"/>
        <rFont val="方正仿宋简体"/>
        <charset val="0"/>
      </rPr>
      <t>受益农户满意度</t>
    </r>
    <r>
      <rPr>
        <sz val="18"/>
        <color rgb="FF000000"/>
        <rFont val="Times New Roman"/>
        <charset val="0"/>
      </rPr>
      <t xml:space="preserve"> ≥95%</t>
    </r>
    <r>
      <rPr>
        <sz val="18"/>
        <color rgb="FF000000"/>
        <rFont val="方正仿宋简体"/>
        <charset val="0"/>
      </rPr>
      <t>。</t>
    </r>
  </si>
  <si>
    <r>
      <rPr>
        <sz val="18"/>
        <color rgb="FF000000"/>
        <rFont val="方正仿宋简体"/>
        <charset val="0"/>
      </rPr>
      <t>项目的实施改善了村庄人居环境质量，提升居民生活品质，同时结合项目雇佣官滩村、王吾岔村及周边村民参与务工，提高村民务工收入，实现农民增收、农村富裕，有效推进王乐井乡官滩村、王吾岔村的经济发展。</t>
    </r>
  </si>
  <si>
    <r>
      <rPr>
        <sz val="18"/>
        <color rgb="FF000000"/>
        <rFont val="方正仿宋简体"/>
        <charset val="0"/>
      </rPr>
      <t>形成公益性资产交由王吾岔村、官滩村村委会管护</t>
    </r>
  </si>
  <si>
    <r>
      <rPr>
        <sz val="18"/>
        <rFont val="Times New Roman"/>
        <charset val="134"/>
      </rPr>
      <t>2026</t>
    </r>
    <r>
      <rPr>
        <sz val="18"/>
        <rFont val="方正仿宋简体"/>
        <charset val="134"/>
      </rPr>
      <t>年王乐井乡陈庄子蓄水池改造提升工程</t>
    </r>
  </si>
  <si>
    <r>
      <rPr>
        <sz val="18"/>
        <rFont val="方正仿宋简体"/>
        <charset val="134"/>
      </rPr>
      <t>计划资金总投入</t>
    </r>
    <r>
      <rPr>
        <sz val="18"/>
        <rFont val="Times New Roman"/>
        <charset val="134"/>
      </rPr>
      <t>493</t>
    </r>
    <r>
      <rPr>
        <sz val="18"/>
        <rFont val="方正仿宋简体"/>
        <charset val="134"/>
      </rPr>
      <t>万元，开展</t>
    </r>
    <r>
      <rPr>
        <sz val="18"/>
        <rFont val="Times New Roman"/>
        <charset val="134"/>
      </rPr>
      <t>1.</t>
    </r>
    <r>
      <rPr>
        <sz val="18"/>
        <rFont val="方正仿宋简体"/>
        <charset val="134"/>
      </rPr>
      <t>改造沉砂池</t>
    </r>
    <r>
      <rPr>
        <sz val="18"/>
        <rFont val="Times New Roman"/>
        <charset val="134"/>
      </rPr>
      <t>1</t>
    </r>
    <r>
      <rPr>
        <sz val="18"/>
        <rFont val="方正仿宋简体"/>
        <charset val="134"/>
      </rPr>
      <t>座，池底长</t>
    </r>
    <r>
      <rPr>
        <sz val="18"/>
        <rFont val="Times New Roman"/>
        <charset val="134"/>
      </rPr>
      <t>100m</t>
    </r>
    <r>
      <rPr>
        <sz val="18"/>
        <rFont val="方正仿宋简体"/>
        <charset val="134"/>
      </rPr>
      <t>，底宽</t>
    </r>
    <r>
      <rPr>
        <sz val="18"/>
        <rFont val="Times New Roman"/>
        <charset val="134"/>
      </rPr>
      <t>9m</t>
    </r>
    <r>
      <rPr>
        <sz val="18"/>
        <rFont val="方正仿宋简体"/>
        <charset val="134"/>
      </rPr>
      <t>，内坡</t>
    </r>
    <r>
      <rPr>
        <sz val="18"/>
        <rFont val="Times New Roman"/>
        <charset val="134"/>
      </rPr>
      <t>1:1.5</t>
    </r>
    <r>
      <rPr>
        <sz val="18"/>
        <rFont val="方正仿宋简体"/>
        <charset val="134"/>
      </rPr>
      <t>，池深</t>
    </r>
    <r>
      <rPr>
        <sz val="18"/>
        <rFont val="Times New Roman"/>
        <charset val="134"/>
      </rPr>
      <t>3m</t>
    </r>
    <r>
      <rPr>
        <sz val="18"/>
        <rFont val="方正仿宋简体"/>
        <charset val="134"/>
      </rPr>
      <t>。</t>
    </r>
    <r>
      <rPr>
        <sz val="18"/>
        <rFont val="Times New Roman"/>
        <charset val="134"/>
      </rPr>
      <t>2.</t>
    </r>
    <r>
      <rPr>
        <sz val="18"/>
        <rFont val="方正仿宋简体"/>
        <charset val="134"/>
      </rPr>
      <t>改造蓄水池</t>
    </r>
    <r>
      <rPr>
        <sz val="18"/>
        <rFont val="Times New Roman"/>
        <charset val="134"/>
      </rPr>
      <t>1</t>
    </r>
    <r>
      <rPr>
        <sz val="18"/>
        <rFont val="方正仿宋简体"/>
        <charset val="134"/>
      </rPr>
      <t>座，有效库容为</t>
    </r>
    <r>
      <rPr>
        <sz val="18"/>
        <rFont val="Times New Roman"/>
        <charset val="134"/>
      </rPr>
      <t>6.0</t>
    </r>
    <r>
      <rPr>
        <sz val="18"/>
        <rFont val="方正仿宋简体"/>
        <charset val="134"/>
      </rPr>
      <t>万</t>
    </r>
    <r>
      <rPr>
        <sz val="18"/>
        <rFont val="Times New Roman"/>
        <charset val="134"/>
      </rPr>
      <t>m3</t>
    </r>
    <r>
      <rPr>
        <sz val="18"/>
        <rFont val="方正仿宋简体"/>
        <charset val="134"/>
      </rPr>
      <t>，池底长</t>
    </r>
    <r>
      <rPr>
        <sz val="18"/>
        <rFont val="Times New Roman"/>
        <charset val="134"/>
      </rPr>
      <t>135</t>
    </r>
    <r>
      <rPr>
        <sz val="18"/>
        <rFont val="方正仿宋简体"/>
        <charset val="134"/>
      </rPr>
      <t>米，池底宽</t>
    </r>
    <r>
      <rPr>
        <sz val="18"/>
        <rFont val="Times New Roman"/>
        <charset val="134"/>
      </rPr>
      <t>92m</t>
    </r>
    <r>
      <rPr>
        <sz val="18"/>
        <rFont val="方正仿宋简体"/>
        <charset val="134"/>
      </rPr>
      <t>，</t>
    </r>
    <r>
      <rPr>
        <sz val="18"/>
        <rFont val="方正书宋_GBK"/>
        <charset val="134"/>
      </rPr>
      <t>內</t>
    </r>
    <r>
      <rPr>
        <sz val="18"/>
        <rFont val="方正仿宋简体"/>
        <charset val="134"/>
      </rPr>
      <t>坡</t>
    </r>
    <r>
      <rPr>
        <sz val="18"/>
        <rFont val="Times New Roman"/>
        <charset val="134"/>
      </rPr>
      <t>1:3</t>
    </r>
    <r>
      <rPr>
        <sz val="18"/>
        <rFont val="方正仿宋简体"/>
        <charset val="134"/>
      </rPr>
      <t>，池深</t>
    </r>
    <r>
      <rPr>
        <sz val="18"/>
        <rFont val="Times New Roman"/>
        <charset val="134"/>
      </rPr>
      <t>5m</t>
    </r>
    <r>
      <rPr>
        <sz val="18"/>
        <rFont val="方正仿宋简体"/>
        <charset val="134"/>
      </rPr>
      <t>，设计水深</t>
    </r>
    <r>
      <rPr>
        <sz val="18"/>
        <rFont val="Times New Roman"/>
        <charset val="134"/>
      </rPr>
      <t>4m</t>
    </r>
    <r>
      <rPr>
        <sz val="18"/>
        <rFont val="方正仿宋简体"/>
        <charset val="134"/>
      </rPr>
      <t>。</t>
    </r>
  </si>
  <si>
    <r>
      <rPr>
        <sz val="18"/>
        <rFont val="方正仿宋简体"/>
        <charset val="134"/>
      </rPr>
      <t>陈庄子村</t>
    </r>
  </si>
  <si>
    <r>
      <rPr>
        <sz val="18"/>
        <color rgb="FF000000"/>
        <rFont val="方正仿宋简体"/>
        <charset val="0"/>
      </rPr>
      <t>王乐井村</t>
    </r>
    <r>
      <rPr>
        <sz val="18"/>
        <color rgb="FF000000"/>
        <rFont val="Times New Roman"/>
        <charset val="0"/>
      </rPr>
      <t xml:space="preserve">68 </t>
    </r>
    <r>
      <rPr>
        <sz val="18"/>
        <color rgb="FF000000"/>
        <rFont val="方正仿宋简体"/>
        <charset val="0"/>
      </rPr>
      <t>户</t>
    </r>
    <r>
      <rPr>
        <sz val="18"/>
        <color rgb="FF000000"/>
        <rFont val="Times New Roman"/>
        <charset val="0"/>
      </rPr>
      <t>186</t>
    </r>
    <r>
      <rPr>
        <sz val="18"/>
        <color rgb="FF000000"/>
        <rFont val="方正仿宋简体"/>
        <charset val="0"/>
      </rPr>
      <t>人</t>
    </r>
  </si>
  <si>
    <r>
      <rPr>
        <sz val="18"/>
        <color rgb="FF000000"/>
        <rFont val="Times New Roman"/>
        <charset val="0"/>
      </rPr>
      <t>1</t>
    </r>
    <r>
      <rPr>
        <sz val="18"/>
        <color rgb="FF000000"/>
        <rFont val="方正仿宋简体"/>
        <charset val="0"/>
      </rPr>
      <t>、</t>
    </r>
    <r>
      <rPr>
        <sz val="18"/>
        <color rgb="FF000000"/>
        <rFont val="Times New Roman"/>
        <charset val="0"/>
      </rPr>
      <t>1.</t>
    </r>
    <r>
      <rPr>
        <sz val="18"/>
        <color rgb="FF000000"/>
        <rFont val="方正仿宋简体"/>
        <charset val="0"/>
      </rPr>
      <t>改造沉砂池</t>
    </r>
    <r>
      <rPr>
        <sz val="18"/>
        <color rgb="FF000000"/>
        <rFont val="Times New Roman"/>
        <charset val="0"/>
      </rPr>
      <t>1</t>
    </r>
    <r>
      <rPr>
        <sz val="18"/>
        <color rgb="FF000000"/>
        <rFont val="方正仿宋简体"/>
        <charset val="0"/>
      </rPr>
      <t>座，池底长</t>
    </r>
    <r>
      <rPr>
        <sz val="18"/>
        <color rgb="FF000000"/>
        <rFont val="Times New Roman"/>
        <charset val="0"/>
      </rPr>
      <t>100m</t>
    </r>
    <r>
      <rPr>
        <sz val="18"/>
        <color rgb="FF000000"/>
        <rFont val="方正仿宋简体"/>
        <charset val="0"/>
      </rPr>
      <t>，底宽</t>
    </r>
    <r>
      <rPr>
        <sz val="18"/>
        <color rgb="FF000000"/>
        <rFont val="Times New Roman"/>
        <charset val="0"/>
      </rPr>
      <t>9m</t>
    </r>
    <r>
      <rPr>
        <sz val="18"/>
        <color rgb="FF000000"/>
        <rFont val="方正仿宋简体"/>
        <charset val="0"/>
      </rPr>
      <t>，内坡</t>
    </r>
    <r>
      <rPr>
        <sz val="18"/>
        <color rgb="FF000000"/>
        <rFont val="Times New Roman"/>
        <charset val="0"/>
      </rPr>
      <t>1:1.5</t>
    </r>
    <r>
      <rPr>
        <sz val="18"/>
        <color rgb="FF000000"/>
        <rFont val="方正仿宋简体"/>
        <charset val="0"/>
      </rPr>
      <t>，池深</t>
    </r>
    <r>
      <rPr>
        <sz val="18"/>
        <color rgb="FF000000"/>
        <rFont val="Times New Roman"/>
        <charset val="0"/>
      </rPr>
      <t>3m</t>
    </r>
    <r>
      <rPr>
        <sz val="18"/>
        <color rgb="FF000000"/>
        <rFont val="方正仿宋简体"/>
        <charset val="0"/>
      </rPr>
      <t>。改造蓄水池</t>
    </r>
    <r>
      <rPr>
        <sz val="18"/>
        <color rgb="FF000000"/>
        <rFont val="Times New Roman"/>
        <charset val="0"/>
      </rPr>
      <t>1</t>
    </r>
    <r>
      <rPr>
        <sz val="18"/>
        <color rgb="FF000000"/>
        <rFont val="方正仿宋简体"/>
        <charset val="0"/>
      </rPr>
      <t>座，有效库容为</t>
    </r>
    <r>
      <rPr>
        <sz val="18"/>
        <color rgb="FF000000"/>
        <rFont val="Times New Roman"/>
        <charset val="0"/>
      </rPr>
      <t>6.0</t>
    </r>
    <r>
      <rPr>
        <sz val="18"/>
        <color rgb="FF000000"/>
        <rFont val="方正仿宋简体"/>
        <charset val="0"/>
      </rPr>
      <t>万</t>
    </r>
    <r>
      <rPr>
        <sz val="18"/>
        <color rgb="FF000000"/>
        <rFont val="Times New Roman"/>
        <charset val="0"/>
      </rPr>
      <t>m3</t>
    </r>
    <r>
      <rPr>
        <sz val="18"/>
        <color rgb="FF000000"/>
        <rFont val="方正仿宋简体"/>
        <charset val="0"/>
      </rPr>
      <t>，池底长</t>
    </r>
    <r>
      <rPr>
        <sz val="18"/>
        <color rgb="FF000000"/>
        <rFont val="Times New Roman"/>
        <charset val="0"/>
      </rPr>
      <t>135</t>
    </r>
    <r>
      <rPr>
        <sz val="18"/>
        <color rgb="FF000000"/>
        <rFont val="方正仿宋简体"/>
        <charset val="0"/>
      </rPr>
      <t>米，池底宽</t>
    </r>
    <r>
      <rPr>
        <sz val="18"/>
        <color rgb="FF000000"/>
        <rFont val="Times New Roman"/>
        <charset val="0"/>
      </rPr>
      <t>92m</t>
    </r>
    <r>
      <rPr>
        <sz val="18"/>
        <color rgb="FF000000"/>
        <rFont val="方正仿宋简体"/>
        <charset val="0"/>
      </rPr>
      <t>，</t>
    </r>
    <r>
      <rPr>
        <sz val="18"/>
        <color rgb="FF000000"/>
        <rFont val="方正书宋_GBK"/>
        <charset val="0"/>
      </rPr>
      <t>內</t>
    </r>
    <r>
      <rPr>
        <sz val="18"/>
        <color rgb="FF000000"/>
        <rFont val="方正仿宋简体"/>
        <charset val="0"/>
      </rPr>
      <t>坡</t>
    </r>
    <r>
      <rPr>
        <sz val="18"/>
        <color rgb="FF000000"/>
        <rFont val="Times New Roman"/>
        <charset val="0"/>
      </rPr>
      <t>1:3</t>
    </r>
    <r>
      <rPr>
        <sz val="18"/>
        <color rgb="FF000000"/>
        <rFont val="方正仿宋简体"/>
        <charset val="0"/>
      </rPr>
      <t>，池深</t>
    </r>
    <r>
      <rPr>
        <sz val="18"/>
        <color rgb="FF000000"/>
        <rFont val="Times New Roman"/>
        <charset val="0"/>
      </rPr>
      <t>5m</t>
    </r>
    <r>
      <rPr>
        <sz val="18"/>
        <color rgb="FF000000"/>
        <rFont val="方正仿宋简体"/>
        <charset val="0"/>
      </rPr>
      <t>，设计水深</t>
    </r>
    <r>
      <rPr>
        <sz val="18"/>
        <color rgb="FF000000"/>
        <rFont val="Times New Roman"/>
        <charset val="0"/>
      </rPr>
      <t>4m</t>
    </r>
    <r>
      <rPr>
        <sz val="18"/>
        <color rgb="FF000000"/>
        <rFont val="方正仿宋简体"/>
        <charset val="0"/>
      </rPr>
      <t>。</t>
    </r>
    <r>
      <rPr>
        <sz val="18"/>
        <color rgb="FF000000"/>
        <rFont val="Times New Roman"/>
        <charset val="0"/>
      </rPr>
      <t>2</t>
    </r>
    <r>
      <rPr>
        <sz val="18"/>
        <color rgb="FF000000"/>
        <rFont val="方正仿宋简体"/>
        <charset val="0"/>
      </rPr>
      <t>、工程验收合格率：</t>
    </r>
    <r>
      <rPr>
        <sz val="18"/>
        <color rgb="FF000000"/>
        <rFont val="Times New Roman"/>
        <charset val="0"/>
      </rPr>
      <t>100%
3</t>
    </r>
    <r>
      <rPr>
        <sz val="18"/>
        <color rgb="FF000000"/>
        <rFont val="方正仿宋简体"/>
        <charset val="0"/>
      </rPr>
      <t>、水质达标率</t>
    </r>
    <r>
      <rPr>
        <sz val="18"/>
        <color rgb="FF000000"/>
        <rFont val="Times New Roman"/>
        <charset val="0"/>
      </rPr>
      <t xml:space="preserve"> </t>
    </r>
    <r>
      <rPr>
        <sz val="18"/>
        <color rgb="FF000000"/>
        <rFont val="方正仿宋简体"/>
        <charset val="0"/>
      </rPr>
      <t>：</t>
    </r>
    <r>
      <rPr>
        <sz val="18"/>
        <color rgb="FF000000"/>
        <rFont val="Times New Roman"/>
        <charset val="0"/>
      </rPr>
      <t>≥100%
4</t>
    </r>
    <r>
      <rPr>
        <sz val="18"/>
        <color rgb="FF000000"/>
        <rFont val="方正仿宋简体"/>
        <charset val="0"/>
      </rPr>
      <t>、项目按期完成率：</t>
    </r>
    <r>
      <rPr>
        <sz val="18"/>
        <color rgb="FF000000"/>
        <rFont val="Times New Roman"/>
        <charset val="0"/>
      </rPr>
      <t>100%
5</t>
    </r>
    <r>
      <rPr>
        <sz val="18"/>
        <color rgb="FF000000"/>
        <rFont val="方正仿宋简体"/>
        <charset val="0"/>
      </rPr>
      <t>、受益农户满意度：</t>
    </r>
    <r>
      <rPr>
        <sz val="18"/>
        <color rgb="FF000000"/>
        <rFont val="Times New Roman"/>
        <charset val="0"/>
      </rPr>
      <t>≥95%</t>
    </r>
  </si>
  <si>
    <r>
      <rPr>
        <sz val="18"/>
        <color rgb="FF000000"/>
        <rFont val="方正仿宋简体"/>
        <charset val="0"/>
      </rPr>
      <t>项目建设阶段吸纳王乐井村村农户参与蓄水池扩容提升务工获取劳务收入，建成后将改善当地农业灌溉条件，助力农户稳定发展种植养殖产业，形成</t>
    </r>
    <r>
      <rPr>
        <sz val="18"/>
        <color rgb="FF000000"/>
        <rFont val="Times New Roman"/>
        <charset val="0"/>
      </rPr>
      <t xml:space="preserve"> “</t>
    </r>
    <r>
      <rPr>
        <sz val="18"/>
        <color rgb="FF000000"/>
        <rFont val="方正仿宋简体"/>
        <charset val="0"/>
      </rPr>
      <t>务工增收</t>
    </r>
    <r>
      <rPr>
        <sz val="18"/>
        <color rgb="FF000000"/>
        <rFont val="Times New Roman"/>
        <charset val="0"/>
      </rPr>
      <t xml:space="preserve"> + </t>
    </r>
    <r>
      <rPr>
        <sz val="18"/>
        <color rgb="FF000000"/>
        <rFont val="方正仿宋简体"/>
        <charset val="0"/>
      </rPr>
      <t>基础赋能</t>
    </r>
    <r>
      <rPr>
        <sz val="18"/>
        <color rgb="FF000000"/>
        <rFont val="Times New Roman"/>
        <charset val="0"/>
      </rPr>
      <t xml:space="preserve">” </t>
    </r>
    <r>
      <rPr>
        <sz val="18"/>
        <color rgb="FF000000"/>
        <rFont val="方正仿宋简体"/>
        <charset val="0"/>
      </rPr>
      <t>联农带农机制，推动农户持续增收。</t>
    </r>
  </si>
  <si>
    <r>
      <rPr>
        <sz val="18"/>
        <color rgb="FF000000"/>
        <rFont val="方正仿宋简体"/>
        <charset val="0"/>
      </rPr>
      <t>形成的公益性资产由王乐井村村委会管护</t>
    </r>
  </si>
  <si>
    <r>
      <rPr>
        <sz val="18"/>
        <rFont val="方正仿宋简体"/>
        <charset val="134"/>
      </rPr>
      <t>王乐井</t>
    </r>
    <r>
      <rPr>
        <sz val="18"/>
        <rFont val="Times New Roman"/>
        <charset val="134"/>
      </rPr>
      <t>2026</t>
    </r>
    <r>
      <rPr>
        <sz val="18"/>
        <rFont val="方正仿宋简体"/>
        <charset val="134"/>
      </rPr>
      <t>年农村综合改革转移支付项目</t>
    </r>
  </si>
  <si>
    <r>
      <rPr>
        <sz val="18"/>
        <rFont val="方正仿宋简体"/>
        <charset val="134"/>
      </rPr>
      <t>计划资金总投入</t>
    </r>
    <r>
      <rPr>
        <sz val="18"/>
        <rFont val="Times New Roman"/>
        <charset val="134"/>
      </rPr>
      <t>228</t>
    </r>
    <r>
      <rPr>
        <sz val="18"/>
        <rFont val="方正仿宋简体"/>
        <charset val="134"/>
      </rPr>
      <t>万元，开展计划实施王乐井村、牛记圈村村组道路硬化</t>
    </r>
    <r>
      <rPr>
        <sz val="18"/>
        <rFont val="Times New Roman"/>
        <charset val="134"/>
      </rPr>
      <t>4</t>
    </r>
    <r>
      <rPr>
        <sz val="18"/>
        <rFont val="方正仿宋简体"/>
        <charset val="134"/>
      </rPr>
      <t>公里左右、路灯安装</t>
    </r>
    <r>
      <rPr>
        <sz val="18"/>
        <rFont val="Times New Roman"/>
        <charset val="134"/>
      </rPr>
      <t>130</t>
    </r>
    <r>
      <rPr>
        <sz val="18"/>
        <rFont val="方正仿宋简体"/>
        <charset val="134"/>
      </rPr>
      <t>余盏、水冲式厕所</t>
    </r>
    <r>
      <rPr>
        <sz val="18"/>
        <rFont val="Times New Roman"/>
        <charset val="134"/>
      </rPr>
      <t>1</t>
    </r>
    <r>
      <rPr>
        <sz val="18"/>
        <rFont val="方正仿宋简体"/>
        <charset val="134"/>
      </rPr>
      <t>座及护坡等基础设施建设项目。</t>
    </r>
  </si>
  <si>
    <r>
      <rPr>
        <sz val="18"/>
        <rFont val="方正仿宋简体"/>
        <charset val="134"/>
      </rPr>
      <t>王乐井村、牛记圈村</t>
    </r>
  </si>
  <si>
    <r>
      <rPr>
        <sz val="18"/>
        <color rgb="FF000000"/>
        <rFont val="方正仿宋简体"/>
        <charset val="0"/>
      </rPr>
      <t>王乐井村</t>
    </r>
    <r>
      <rPr>
        <sz val="18"/>
        <color rgb="FF000000"/>
        <rFont val="Times New Roman"/>
        <charset val="0"/>
      </rPr>
      <t>240</t>
    </r>
    <r>
      <rPr>
        <sz val="18"/>
        <color rgb="FF000000"/>
        <rFont val="方正仿宋简体"/>
        <charset val="0"/>
      </rPr>
      <t>户</t>
    </r>
    <r>
      <rPr>
        <sz val="18"/>
        <color rgb="FF000000"/>
        <rFont val="Times New Roman"/>
        <charset val="0"/>
      </rPr>
      <t>666</t>
    </r>
    <r>
      <rPr>
        <sz val="18"/>
        <color rgb="FF000000"/>
        <rFont val="方正仿宋简体"/>
        <charset val="0"/>
      </rPr>
      <t>人、牛记圈村</t>
    </r>
    <r>
      <rPr>
        <sz val="18"/>
        <color rgb="FF000000"/>
        <rFont val="Times New Roman"/>
        <charset val="0"/>
      </rPr>
      <t>127</t>
    </r>
    <r>
      <rPr>
        <sz val="18"/>
        <color rgb="FF000000"/>
        <rFont val="方正仿宋简体"/>
        <charset val="0"/>
      </rPr>
      <t>户</t>
    </r>
    <r>
      <rPr>
        <sz val="18"/>
        <color rgb="FF000000"/>
        <rFont val="Times New Roman"/>
        <charset val="0"/>
      </rPr>
      <t>362</t>
    </r>
    <r>
      <rPr>
        <sz val="18"/>
        <color rgb="FF000000"/>
        <rFont val="方正仿宋简体"/>
        <charset val="0"/>
      </rPr>
      <t>人</t>
    </r>
  </si>
  <si>
    <r>
      <rPr>
        <sz val="18"/>
        <color rgb="FF000000"/>
        <rFont val="Times New Roman"/>
        <charset val="0"/>
      </rPr>
      <t>1</t>
    </r>
    <r>
      <rPr>
        <sz val="18"/>
        <color rgb="FF000000"/>
        <rFont val="方正仿宋简体"/>
        <charset val="0"/>
      </rPr>
      <t>、王乐井村、牛记圈村村组道路硬化</t>
    </r>
    <r>
      <rPr>
        <sz val="18"/>
        <color rgb="FF000000"/>
        <rFont val="Times New Roman"/>
        <charset val="0"/>
      </rPr>
      <t>4</t>
    </r>
    <r>
      <rPr>
        <sz val="18"/>
        <color rgb="FF000000"/>
        <rFont val="方正仿宋简体"/>
        <charset val="0"/>
      </rPr>
      <t>公里左右、路灯安装</t>
    </r>
    <r>
      <rPr>
        <sz val="18"/>
        <color rgb="FF000000"/>
        <rFont val="Times New Roman"/>
        <charset val="0"/>
      </rPr>
      <t>130</t>
    </r>
    <r>
      <rPr>
        <sz val="18"/>
        <color rgb="FF000000"/>
        <rFont val="方正仿宋简体"/>
        <charset val="0"/>
      </rPr>
      <t>余盏、水冲式厕所</t>
    </r>
    <r>
      <rPr>
        <sz val="18"/>
        <color rgb="FF000000"/>
        <rFont val="Times New Roman"/>
        <charset val="0"/>
      </rPr>
      <t>1</t>
    </r>
    <r>
      <rPr>
        <sz val="18"/>
        <color rgb="FF000000"/>
        <rFont val="方正仿宋简体"/>
        <charset val="0"/>
      </rPr>
      <t>座；</t>
    </r>
    <r>
      <rPr>
        <sz val="18"/>
        <color rgb="FF000000"/>
        <rFont val="Times New Roman"/>
        <charset val="0"/>
      </rPr>
      <t xml:space="preserve">
2</t>
    </r>
    <r>
      <rPr>
        <sz val="18"/>
        <color rgb="FF000000"/>
        <rFont val="方正仿宋简体"/>
        <charset val="0"/>
      </rPr>
      <t>、工程验收合格率：</t>
    </r>
    <r>
      <rPr>
        <sz val="18"/>
        <color rgb="FF000000"/>
        <rFont val="Times New Roman"/>
        <charset val="0"/>
      </rPr>
      <t>100%
3</t>
    </r>
    <r>
      <rPr>
        <sz val="18"/>
        <color rgb="FF000000"/>
        <rFont val="方正仿宋简体"/>
        <charset val="0"/>
      </rPr>
      <t>、水质达标率</t>
    </r>
    <r>
      <rPr>
        <sz val="18"/>
        <color rgb="FF000000"/>
        <rFont val="Times New Roman"/>
        <charset val="0"/>
      </rPr>
      <t xml:space="preserve"> </t>
    </r>
    <r>
      <rPr>
        <sz val="18"/>
        <color rgb="FF000000"/>
        <rFont val="方正仿宋简体"/>
        <charset val="0"/>
      </rPr>
      <t>：</t>
    </r>
    <r>
      <rPr>
        <sz val="18"/>
        <color rgb="FF000000"/>
        <rFont val="Times New Roman"/>
        <charset val="0"/>
      </rPr>
      <t>≥100%
4</t>
    </r>
    <r>
      <rPr>
        <sz val="18"/>
        <color rgb="FF000000"/>
        <rFont val="方正仿宋简体"/>
        <charset val="0"/>
      </rPr>
      <t>、项目按期完成率：</t>
    </r>
    <r>
      <rPr>
        <sz val="18"/>
        <color rgb="FF000000"/>
        <rFont val="Times New Roman"/>
        <charset val="0"/>
      </rPr>
      <t>100%
5</t>
    </r>
    <r>
      <rPr>
        <sz val="18"/>
        <color rgb="FF000000"/>
        <rFont val="方正仿宋简体"/>
        <charset val="0"/>
      </rPr>
      <t>、受益农户满意度：</t>
    </r>
    <r>
      <rPr>
        <sz val="18"/>
        <color rgb="FF000000"/>
        <rFont val="Times New Roman"/>
        <charset val="0"/>
      </rPr>
      <t>≥95%</t>
    </r>
  </si>
  <si>
    <r>
      <rPr>
        <sz val="18"/>
        <color rgb="FF000000"/>
        <rFont val="方正仿宋简体"/>
        <charset val="0"/>
      </rPr>
      <t>巷道建设、道路硬化及错车道修建项目，吸纳本地农户务工，增加收入，改善通行条件，提升通行安全，降低村民出行风险，提高运输效率，降低农产品运输成品，畅通农产品外运渠道。</t>
    </r>
  </si>
  <si>
    <r>
      <rPr>
        <sz val="18"/>
        <rFont val="方正仿宋简体"/>
        <charset val="134"/>
      </rPr>
      <t>青山乡</t>
    </r>
    <r>
      <rPr>
        <sz val="18"/>
        <rFont val="Times New Roman"/>
        <charset val="134"/>
      </rPr>
      <t>2026</t>
    </r>
    <r>
      <rPr>
        <sz val="18"/>
        <rFont val="方正仿宋简体"/>
        <charset val="134"/>
      </rPr>
      <t>年村道建设项目</t>
    </r>
  </si>
  <si>
    <r>
      <rPr>
        <sz val="18"/>
        <rFont val="方正仿宋简体"/>
        <charset val="134"/>
      </rPr>
      <t>计划资金总投入</t>
    </r>
    <r>
      <rPr>
        <sz val="18"/>
        <rFont val="Times New Roman"/>
        <charset val="134"/>
      </rPr>
      <t>1400</t>
    </r>
    <r>
      <rPr>
        <sz val="18"/>
        <rFont val="方正仿宋简体"/>
        <charset val="134"/>
      </rPr>
      <t>万元，开展</t>
    </r>
    <r>
      <rPr>
        <sz val="18"/>
        <rFont val="Times New Roman"/>
        <charset val="134"/>
      </rPr>
      <t>1.</t>
    </r>
    <r>
      <rPr>
        <sz val="18"/>
        <rFont val="方正仿宋简体"/>
        <charset val="134"/>
      </rPr>
      <t>方山村：新修西台史记湾巷道</t>
    </r>
    <r>
      <rPr>
        <sz val="18"/>
        <rFont val="Times New Roman"/>
        <charset val="134"/>
      </rPr>
      <t>200</t>
    </r>
    <r>
      <rPr>
        <sz val="18"/>
        <rFont val="方正仿宋简体"/>
        <charset val="134"/>
      </rPr>
      <t>米，高圈巷道</t>
    </r>
    <r>
      <rPr>
        <sz val="18"/>
        <rFont val="Times New Roman"/>
        <charset val="134"/>
      </rPr>
      <t>200</t>
    </r>
    <r>
      <rPr>
        <sz val="18"/>
        <rFont val="方正仿宋简体"/>
        <charset val="134"/>
      </rPr>
      <t>米。大棚（青营路）至海子塘路</t>
    </r>
    <r>
      <rPr>
        <sz val="18"/>
        <rFont val="Times New Roman"/>
        <charset val="134"/>
      </rPr>
      <t>300</t>
    </r>
    <r>
      <rPr>
        <sz val="18"/>
        <rFont val="方正仿宋简体"/>
        <charset val="134"/>
      </rPr>
      <t>米，西台至三道坝生产路</t>
    </r>
    <r>
      <rPr>
        <sz val="18"/>
        <rFont val="Times New Roman"/>
        <charset val="134"/>
      </rPr>
      <t>1.8</t>
    </r>
    <r>
      <rPr>
        <sz val="18"/>
        <rFont val="方正仿宋简体"/>
        <charset val="134"/>
      </rPr>
      <t>公里，海子塘巷道</t>
    </r>
    <r>
      <rPr>
        <sz val="18"/>
        <rFont val="Times New Roman"/>
        <charset val="134"/>
      </rPr>
      <t>300</t>
    </r>
    <r>
      <rPr>
        <sz val="18"/>
        <rFont val="方正仿宋简体"/>
        <charset val="134"/>
      </rPr>
      <t>米，修建错车道</t>
    </r>
    <r>
      <rPr>
        <sz val="18"/>
        <rFont val="Times New Roman"/>
        <charset val="134"/>
      </rPr>
      <t>10</t>
    </r>
    <r>
      <rPr>
        <sz val="18"/>
        <rFont val="方正仿宋简体"/>
        <charset val="134"/>
      </rPr>
      <t>处，方山至海子塘排水沟</t>
    </r>
    <r>
      <rPr>
        <sz val="18"/>
        <rFont val="Times New Roman"/>
        <charset val="134"/>
      </rPr>
      <t>2</t>
    </r>
    <r>
      <rPr>
        <sz val="18"/>
        <rFont val="方正仿宋简体"/>
        <charset val="134"/>
      </rPr>
      <t>公里。</t>
    </r>
    <r>
      <rPr>
        <sz val="18"/>
        <rFont val="Times New Roman"/>
        <charset val="134"/>
      </rPr>
      <t>2.</t>
    </r>
    <r>
      <rPr>
        <sz val="18"/>
        <rFont val="方正仿宋简体"/>
        <charset val="134"/>
      </rPr>
      <t>青山村：巷道硬化</t>
    </r>
    <r>
      <rPr>
        <sz val="18"/>
        <rFont val="Times New Roman"/>
        <charset val="134"/>
      </rPr>
      <t>5</t>
    </r>
    <r>
      <rPr>
        <sz val="18"/>
        <rFont val="方正仿宋简体"/>
        <charset val="134"/>
      </rPr>
      <t>公里，其中尖山湾</t>
    </r>
    <r>
      <rPr>
        <sz val="18"/>
        <rFont val="Times New Roman"/>
        <charset val="134"/>
      </rPr>
      <t>2</t>
    </r>
    <r>
      <rPr>
        <sz val="18"/>
        <rFont val="方正仿宋简体"/>
        <charset val="134"/>
      </rPr>
      <t>公里，王记场</t>
    </r>
    <r>
      <rPr>
        <sz val="18"/>
        <rFont val="Times New Roman"/>
        <charset val="134"/>
      </rPr>
      <t>1</t>
    </r>
    <r>
      <rPr>
        <sz val="18"/>
        <rFont val="方正仿宋简体"/>
        <charset val="134"/>
      </rPr>
      <t>公里，侯记河</t>
    </r>
    <r>
      <rPr>
        <sz val="18"/>
        <rFont val="Times New Roman"/>
        <charset val="134"/>
      </rPr>
      <t>1</t>
    </r>
    <r>
      <rPr>
        <sz val="18"/>
        <rFont val="方正仿宋简体"/>
        <charset val="134"/>
      </rPr>
      <t>公里，六里洼</t>
    </r>
    <r>
      <rPr>
        <sz val="18"/>
        <rFont val="Times New Roman"/>
        <charset val="134"/>
      </rPr>
      <t>1</t>
    </r>
    <r>
      <rPr>
        <sz val="18"/>
        <rFont val="方正仿宋简体"/>
        <charset val="134"/>
      </rPr>
      <t>公里。</t>
    </r>
    <r>
      <rPr>
        <sz val="18"/>
        <rFont val="Times New Roman"/>
        <charset val="134"/>
      </rPr>
      <t>3.</t>
    </r>
    <r>
      <rPr>
        <sz val="18"/>
        <rFont val="方正仿宋简体"/>
        <charset val="134"/>
      </rPr>
      <t>旺四滩村：新建石记场至盐麻线道路</t>
    </r>
    <r>
      <rPr>
        <sz val="18"/>
        <rFont val="Times New Roman"/>
        <charset val="134"/>
      </rPr>
      <t>3.5</t>
    </r>
    <r>
      <rPr>
        <sz val="18"/>
        <rFont val="方正仿宋简体"/>
        <charset val="134"/>
      </rPr>
      <t>公里。</t>
    </r>
    <r>
      <rPr>
        <sz val="18"/>
        <rFont val="Times New Roman"/>
        <charset val="134"/>
      </rPr>
      <t>4.</t>
    </r>
    <r>
      <rPr>
        <sz val="18"/>
        <rFont val="方正仿宋简体"/>
        <charset val="134"/>
      </rPr>
      <t>营盘台村：巷道硬化</t>
    </r>
    <r>
      <rPr>
        <sz val="18"/>
        <rFont val="Times New Roman"/>
        <charset val="134"/>
      </rPr>
      <t>300</t>
    </r>
    <r>
      <rPr>
        <sz val="18"/>
        <rFont val="方正仿宋简体"/>
        <charset val="134"/>
      </rPr>
      <t>米，王台至小水砂石路</t>
    </r>
    <r>
      <rPr>
        <sz val="18"/>
        <rFont val="Times New Roman"/>
        <charset val="134"/>
      </rPr>
      <t>5</t>
    </r>
    <r>
      <rPr>
        <sz val="18"/>
        <rFont val="方正仿宋简体"/>
        <charset val="134"/>
      </rPr>
      <t>公里。</t>
    </r>
    <r>
      <rPr>
        <sz val="18"/>
        <rFont val="Times New Roman"/>
        <charset val="134"/>
      </rPr>
      <t>5.</t>
    </r>
    <r>
      <rPr>
        <sz val="18"/>
        <rFont val="方正仿宋简体"/>
        <charset val="134"/>
      </rPr>
      <t>郝记台村：井坑村道</t>
    </r>
    <r>
      <rPr>
        <sz val="18"/>
        <rFont val="Times New Roman"/>
        <charset val="134"/>
      </rPr>
      <t>1.5</t>
    </r>
    <r>
      <rPr>
        <sz val="18"/>
        <rFont val="方正仿宋简体"/>
        <charset val="134"/>
      </rPr>
      <t>公里，修建刘庄滩错车道</t>
    </r>
    <r>
      <rPr>
        <sz val="18"/>
        <rFont val="Times New Roman"/>
        <charset val="134"/>
      </rPr>
      <t>10</t>
    </r>
    <r>
      <rPr>
        <sz val="18"/>
        <rFont val="方正仿宋简体"/>
        <charset val="134"/>
      </rPr>
      <t>处，北马坊西至郝一队巷道</t>
    </r>
    <r>
      <rPr>
        <sz val="18"/>
        <rFont val="Times New Roman"/>
        <charset val="134"/>
      </rPr>
      <t>3</t>
    </r>
    <r>
      <rPr>
        <sz val="18"/>
        <rFont val="方正仿宋简体"/>
        <charset val="134"/>
      </rPr>
      <t>公里，刘庄滩至井坑西</t>
    </r>
    <r>
      <rPr>
        <sz val="18"/>
        <rFont val="Times New Roman"/>
        <charset val="134"/>
      </rPr>
      <t>4</t>
    </r>
    <r>
      <rPr>
        <sz val="18"/>
        <rFont val="方正仿宋简体"/>
        <charset val="134"/>
      </rPr>
      <t>公里。</t>
    </r>
    <r>
      <rPr>
        <sz val="18"/>
        <rFont val="Times New Roman"/>
        <charset val="134"/>
      </rPr>
      <t>6.</t>
    </r>
    <r>
      <rPr>
        <sz val="18"/>
        <rFont val="方正仿宋简体"/>
        <charset val="134"/>
      </rPr>
      <t>月儿泉村：库团修建错车道</t>
    </r>
    <r>
      <rPr>
        <sz val="18"/>
        <rFont val="Times New Roman"/>
        <charset val="134"/>
      </rPr>
      <t>2</t>
    </r>
    <r>
      <rPr>
        <sz val="18"/>
        <rFont val="方正仿宋简体"/>
        <charset val="134"/>
      </rPr>
      <t>处，张记圈修建错车道</t>
    </r>
    <r>
      <rPr>
        <sz val="18"/>
        <rFont val="Times New Roman"/>
        <charset val="134"/>
      </rPr>
      <t>2</t>
    </r>
    <r>
      <rPr>
        <sz val="18"/>
        <rFont val="方正仿宋简体"/>
        <charset val="134"/>
      </rPr>
      <t>处。</t>
    </r>
    <r>
      <rPr>
        <sz val="18"/>
        <rFont val="Times New Roman"/>
        <charset val="134"/>
      </rPr>
      <t>7.</t>
    </r>
    <r>
      <rPr>
        <sz val="18"/>
        <rFont val="方正仿宋简体"/>
        <charset val="134"/>
      </rPr>
      <t>古峰庄村：硬化常山子、甘洼山、糜子滩巷道</t>
    </r>
    <r>
      <rPr>
        <sz val="18"/>
        <rFont val="Times New Roman"/>
        <charset val="134"/>
      </rPr>
      <t>5km</t>
    </r>
    <r>
      <rPr>
        <sz val="18"/>
        <rFont val="方正仿宋简体"/>
        <charset val="134"/>
      </rPr>
      <t>。</t>
    </r>
  </si>
  <si>
    <r>
      <rPr>
        <sz val="18"/>
        <rFont val="方正仿宋简体"/>
        <charset val="134"/>
      </rPr>
      <t>方山村、青山村、旺四滩村、营盘台村</t>
    </r>
  </si>
  <si>
    <r>
      <rPr>
        <sz val="18"/>
        <color rgb="FF000000"/>
        <rFont val="方正仿宋简体"/>
        <charset val="0"/>
      </rPr>
      <t>各行政村</t>
    </r>
    <r>
      <rPr>
        <sz val="18"/>
        <color rgb="FF000000"/>
        <rFont val="Times New Roman"/>
        <charset val="0"/>
      </rPr>
      <t>125</t>
    </r>
    <r>
      <rPr>
        <sz val="18"/>
        <color rgb="FF000000"/>
        <rFont val="方正仿宋简体"/>
        <charset val="0"/>
      </rPr>
      <t>户</t>
    </r>
    <r>
      <rPr>
        <sz val="18"/>
        <color rgb="FF000000"/>
        <rFont val="Times New Roman"/>
        <charset val="0"/>
      </rPr>
      <t>342</t>
    </r>
    <r>
      <rPr>
        <sz val="18"/>
        <color rgb="FF000000"/>
        <rFont val="方正仿宋简体"/>
        <charset val="0"/>
      </rPr>
      <t>人</t>
    </r>
  </si>
  <si>
    <r>
      <rPr>
        <sz val="18"/>
        <color rgb="FF000000"/>
        <rFont val="Times New Roman"/>
        <charset val="0"/>
      </rPr>
      <t>1</t>
    </r>
    <r>
      <rPr>
        <sz val="18"/>
        <color rgb="FF000000"/>
        <rFont val="方正仿宋简体"/>
        <charset val="0"/>
      </rPr>
      <t>、数量指标：方山村西台史记湾，高圈修建巷道</t>
    </r>
    <r>
      <rPr>
        <sz val="18"/>
        <color rgb="FF000000"/>
        <rFont val="Times New Roman"/>
        <charset val="0"/>
      </rPr>
      <t>200</t>
    </r>
    <r>
      <rPr>
        <sz val="18"/>
        <color rgb="FF000000"/>
        <rFont val="方正仿宋简体"/>
        <charset val="0"/>
      </rPr>
      <t>米。大棚（青营路）至海子塘路</t>
    </r>
    <r>
      <rPr>
        <sz val="18"/>
        <color rgb="FF000000"/>
        <rFont val="Times New Roman"/>
        <charset val="0"/>
      </rPr>
      <t>300</t>
    </r>
    <r>
      <rPr>
        <sz val="18"/>
        <color rgb="FF000000"/>
        <rFont val="方正仿宋简体"/>
        <charset val="0"/>
      </rPr>
      <t>米，西台至三道坝生产路</t>
    </r>
    <r>
      <rPr>
        <sz val="18"/>
        <color rgb="FF000000"/>
        <rFont val="Times New Roman"/>
        <charset val="0"/>
      </rPr>
      <t>1.8</t>
    </r>
    <r>
      <rPr>
        <sz val="18"/>
        <color rgb="FF000000"/>
        <rFont val="方正仿宋简体"/>
        <charset val="0"/>
      </rPr>
      <t>公里，海子塘巷道</t>
    </r>
    <r>
      <rPr>
        <sz val="18"/>
        <color rgb="FF000000"/>
        <rFont val="Times New Roman"/>
        <charset val="0"/>
      </rPr>
      <t>300</t>
    </r>
    <r>
      <rPr>
        <sz val="18"/>
        <color rgb="FF000000"/>
        <rFont val="方正仿宋简体"/>
        <charset val="0"/>
      </rPr>
      <t>米，修建错车道</t>
    </r>
    <r>
      <rPr>
        <sz val="18"/>
        <color rgb="FF000000"/>
        <rFont val="Times New Roman"/>
        <charset val="0"/>
      </rPr>
      <t>10</t>
    </r>
    <r>
      <rPr>
        <sz val="18"/>
        <color rgb="FF000000"/>
        <rFont val="方正仿宋简体"/>
        <charset val="0"/>
      </rPr>
      <t>处，方山至海子塘排水沟</t>
    </r>
    <r>
      <rPr>
        <sz val="18"/>
        <color rgb="FF000000"/>
        <rFont val="Times New Roman"/>
        <charset val="0"/>
      </rPr>
      <t>2</t>
    </r>
    <r>
      <rPr>
        <sz val="18"/>
        <color rgb="FF000000"/>
        <rFont val="方正仿宋简体"/>
        <charset val="0"/>
      </rPr>
      <t>公里。青山村的</t>
    </r>
    <r>
      <rPr>
        <sz val="18"/>
        <color rgb="FF000000"/>
        <rFont val="Times New Roman"/>
        <charset val="0"/>
      </rPr>
      <t>5</t>
    </r>
    <r>
      <rPr>
        <sz val="18"/>
        <color rgb="FF000000"/>
        <rFont val="方正仿宋简体"/>
        <charset val="0"/>
      </rPr>
      <t>个自然村进行巷道硬化</t>
    </r>
    <r>
      <rPr>
        <sz val="18"/>
        <color rgb="FF000000"/>
        <rFont val="Times New Roman"/>
        <charset val="0"/>
      </rPr>
      <t>5</t>
    </r>
    <r>
      <rPr>
        <sz val="18"/>
        <color rgb="FF000000"/>
        <rFont val="方正仿宋简体"/>
        <charset val="0"/>
      </rPr>
      <t>公里，尖山湾，王记场，侯记河，六里洼。旺四滩村新建石记场至盐麻线道路</t>
    </r>
    <r>
      <rPr>
        <sz val="18"/>
        <color rgb="FF000000"/>
        <rFont val="Times New Roman"/>
        <charset val="0"/>
      </rPr>
      <t>3.5</t>
    </r>
    <r>
      <rPr>
        <sz val="18"/>
        <color rgb="FF000000"/>
        <rFont val="方正仿宋简体"/>
        <charset val="0"/>
      </rPr>
      <t>公里。营盘台村巷道硬化</t>
    </r>
    <r>
      <rPr>
        <sz val="18"/>
        <color rgb="FF000000"/>
        <rFont val="Times New Roman"/>
        <charset val="0"/>
      </rPr>
      <t>300</t>
    </r>
    <r>
      <rPr>
        <sz val="18"/>
        <color rgb="FF000000"/>
        <rFont val="方正仿宋简体"/>
        <charset val="0"/>
      </rPr>
      <t>米，王台至小水砂石路</t>
    </r>
    <r>
      <rPr>
        <sz val="18"/>
        <color rgb="FF000000"/>
        <rFont val="Times New Roman"/>
        <charset val="0"/>
      </rPr>
      <t>5</t>
    </r>
    <r>
      <rPr>
        <sz val="18"/>
        <color rgb="FF000000"/>
        <rFont val="方正仿宋简体"/>
        <charset val="0"/>
      </rPr>
      <t>公里。郝记台村井坑村道</t>
    </r>
    <r>
      <rPr>
        <sz val="18"/>
        <color rgb="FF000000"/>
        <rFont val="Times New Roman"/>
        <charset val="0"/>
      </rPr>
      <t>1.5</t>
    </r>
    <r>
      <rPr>
        <sz val="18"/>
        <color rgb="FF000000"/>
        <rFont val="方正仿宋简体"/>
        <charset val="0"/>
      </rPr>
      <t>公里，修建刘庄滩错车道</t>
    </r>
    <r>
      <rPr>
        <sz val="18"/>
        <color rgb="FF000000"/>
        <rFont val="Times New Roman"/>
        <charset val="0"/>
      </rPr>
      <t>10</t>
    </r>
    <r>
      <rPr>
        <sz val="18"/>
        <color rgb="FF000000"/>
        <rFont val="方正仿宋简体"/>
        <charset val="0"/>
      </rPr>
      <t>处，北马坊西至郝一队巷道</t>
    </r>
    <r>
      <rPr>
        <sz val="18"/>
        <color rgb="FF000000"/>
        <rFont val="Times New Roman"/>
        <charset val="0"/>
      </rPr>
      <t>3</t>
    </r>
    <r>
      <rPr>
        <sz val="18"/>
        <color rgb="FF000000"/>
        <rFont val="方正仿宋简体"/>
        <charset val="0"/>
      </rPr>
      <t>公里，刘庄滩至井坑西</t>
    </r>
    <r>
      <rPr>
        <sz val="18"/>
        <color rgb="FF000000"/>
        <rFont val="Times New Roman"/>
        <charset val="0"/>
      </rPr>
      <t>4</t>
    </r>
    <r>
      <rPr>
        <sz val="18"/>
        <color rgb="FF000000"/>
        <rFont val="方正仿宋简体"/>
        <charset val="0"/>
      </rPr>
      <t>公里。月儿泉村库团修建错车道</t>
    </r>
    <r>
      <rPr>
        <sz val="18"/>
        <color rgb="FF000000"/>
        <rFont val="Times New Roman"/>
        <charset val="0"/>
      </rPr>
      <t>2</t>
    </r>
    <r>
      <rPr>
        <sz val="18"/>
        <color rgb="FF000000"/>
        <rFont val="方正仿宋简体"/>
        <charset val="0"/>
      </rPr>
      <t>处，张记圈修建错车道</t>
    </r>
    <r>
      <rPr>
        <sz val="18"/>
        <color rgb="FF000000"/>
        <rFont val="Times New Roman"/>
        <charset val="0"/>
      </rPr>
      <t>2</t>
    </r>
    <r>
      <rPr>
        <sz val="18"/>
        <color rgb="FF000000"/>
        <rFont val="方正仿宋简体"/>
        <charset val="0"/>
      </rPr>
      <t>处。古峰庄村硬化常山子、甘洼山、糜子滩巷道</t>
    </r>
    <r>
      <rPr>
        <sz val="18"/>
        <color rgb="FF000000"/>
        <rFont val="Times New Roman"/>
        <charset val="0"/>
      </rPr>
      <t>5km</t>
    </r>
    <r>
      <rPr>
        <sz val="18"/>
        <color rgb="FF000000"/>
        <rFont val="方正仿宋简体"/>
        <charset val="0"/>
      </rPr>
      <t>。</t>
    </r>
    <r>
      <rPr>
        <sz val="18"/>
        <color rgb="FF000000"/>
        <rFont val="Times New Roman"/>
        <charset val="0"/>
      </rPr>
      <t>2</t>
    </r>
    <r>
      <rPr>
        <sz val="18"/>
        <color rgb="FF000000"/>
        <rFont val="方正仿宋简体"/>
        <charset val="0"/>
      </rPr>
      <t>、工程验收合格率</t>
    </r>
    <r>
      <rPr>
        <sz val="18"/>
        <color rgb="FF000000"/>
        <rFont val="Times New Roman"/>
        <charset val="0"/>
      </rPr>
      <t xml:space="preserve"> 100%</t>
    </r>
    <r>
      <rPr>
        <sz val="18"/>
        <color rgb="FF000000"/>
        <rFont val="方正仿宋简体"/>
        <charset val="0"/>
      </rPr>
      <t>；</t>
    </r>
    <r>
      <rPr>
        <sz val="18"/>
        <color rgb="FF000000"/>
        <rFont val="Times New Roman"/>
        <charset val="0"/>
      </rPr>
      <t>3</t>
    </r>
    <r>
      <rPr>
        <sz val="18"/>
        <color rgb="FF000000"/>
        <rFont val="方正仿宋简体"/>
        <charset val="0"/>
      </rPr>
      <t>、工程按时完工率</t>
    </r>
    <r>
      <rPr>
        <sz val="18"/>
        <color rgb="FF000000"/>
        <rFont val="Times New Roman"/>
        <charset val="0"/>
      </rPr>
      <t xml:space="preserve"> 100%</t>
    </r>
    <r>
      <rPr>
        <sz val="18"/>
        <color rgb="FF000000"/>
        <rFont val="方正仿宋简体"/>
        <charset val="0"/>
      </rPr>
      <t>；</t>
    </r>
    <r>
      <rPr>
        <sz val="18"/>
        <color rgb="FF000000"/>
        <rFont val="Times New Roman"/>
        <charset val="0"/>
      </rPr>
      <t>4</t>
    </r>
    <r>
      <rPr>
        <sz val="18"/>
        <color rgb="FF000000"/>
        <rFont val="方正仿宋简体"/>
        <charset val="0"/>
      </rPr>
      <t>、村民出行难问题解决程度实现户户通</t>
    </r>
    <r>
      <rPr>
        <sz val="18"/>
        <color rgb="FF000000"/>
        <rFont val="Times New Roman"/>
        <charset val="0"/>
      </rPr>
      <t>/</t>
    </r>
    <r>
      <rPr>
        <sz val="18"/>
        <color rgb="FF000000"/>
        <rFont val="方正仿宋简体"/>
        <charset val="0"/>
      </rPr>
      <t>路路通；</t>
    </r>
    <r>
      <rPr>
        <sz val="18"/>
        <color rgb="FF000000"/>
        <rFont val="Times New Roman"/>
        <charset val="0"/>
      </rPr>
      <t xml:space="preserve">
5</t>
    </r>
    <r>
      <rPr>
        <sz val="18"/>
        <color rgb="FF000000"/>
        <rFont val="方正仿宋简体"/>
        <charset val="0"/>
      </rPr>
      <t>、</t>
    </r>
    <r>
      <rPr>
        <sz val="18"/>
        <color rgb="FF000000"/>
        <rFont val="Times New Roman"/>
        <charset val="0"/>
      </rPr>
      <t xml:space="preserve"> </t>
    </r>
    <r>
      <rPr>
        <sz val="18"/>
        <color rgb="FF000000"/>
        <rFont val="方正仿宋简体"/>
        <charset val="0"/>
      </rPr>
      <t>受益农户满意度</t>
    </r>
    <r>
      <rPr>
        <sz val="18"/>
        <color rgb="FF000000"/>
        <rFont val="Times New Roman"/>
        <charset val="0"/>
      </rPr>
      <t xml:space="preserve"> ≥95%</t>
    </r>
  </si>
  <si>
    <r>
      <rPr>
        <sz val="18"/>
        <rFont val="Times New Roman"/>
        <charset val="134"/>
      </rPr>
      <t>2026</t>
    </r>
    <r>
      <rPr>
        <sz val="18"/>
        <rFont val="方正仿宋简体"/>
        <charset val="134"/>
      </rPr>
      <t>年青山乡雷记沟乡村旅游建设项目</t>
    </r>
  </si>
  <si>
    <r>
      <rPr>
        <sz val="18"/>
        <rFont val="方正仿宋简体"/>
        <charset val="134"/>
      </rPr>
      <t>计划资金总投入</t>
    </r>
    <r>
      <rPr>
        <sz val="18"/>
        <rFont val="Times New Roman"/>
        <charset val="134"/>
      </rPr>
      <t>100</t>
    </r>
    <r>
      <rPr>
        <sz val="18"/>
        <rFont val="方正仿宋简体"/>
        <charset val="134"/>
      </rPr>
      <t>万元，开展主入口处沟道平整，道路建设及护栏安装（采用砂砾铺装，包括土方，采用混凝土仿木质围栏），新建台阶（采用混凝土预制件），新建护坡或挡土墙，安装混凝土仿木质安全护栏。其中雷记沟入口沟道平整</t>
    </r>
    <r>
      <rPr>
        <sz val="18"/>
        <rFont val="Times New Roman"/>
        <charset val="134"/>
      </rPr>
      <t>800</t>
    </r>
    <r>
      <rPr>
        <sz val="18"/>
        <rFont val="方正仿宋简体"/>
        <charset val="134"/>
      </rPr>
      <t>平米，道路建设及护栏各</t>
    </r>
    <r>
      <rPr>
        <sz val="18"/>
        <rFont val="Times New Roman"/>
        <charset val="134"/>
      </rPr>
      <t>400</t>
    </r>
    <r>
      <rPr>
        <sz val="18"/>
        <rFont val="方正仿宋简体"/>
        <charset val="134"/>
      </rPr>
      <t>米。</t>
    </r>
  </si>
  <si>
    <r>
      <rPr>
        <sz val="18"/>
        <rFont val="方正仿宋简体"/>
        <charset val="134"/>
      </rPr>
      <t>雷记沟村</t>
    </r>
  </si>
  <si>
    <r>
      <rPr>
        <sz val="18"/>
        <color rgb="FF000000"/>
        <rFont val="方正仿宋简体"/>
        <charset val="0"/>
      </rPr>
      <t>月儿泉村</t>
    </r>
    <r>
      <rPr>
        <sz val="18"/>
        <color rgb="FF000000"/>
        <rFont val="Times New Roman"/>
        <charset val="0"/>
      </rPr>
      <t>221</t>
    </r>
    <r>
      <rPr>
        <sz val="18"/>
        <color rgb="FF000000"/>
        <rFont val="方正仿宋简体"/>
        <charset val="0"/>
      </rPr>
      <t>户</t>
    </r>
    <r>
      <rPr>
        <sz val="18"/>
        <color rgb="FF000000"/>
        <rFont val="Times New Roman"/>
        <charset val="0"/>
      </rPr>
      <t>509</t>
    </r>
    <r>
      <rPr>
        <sz val="18"/>
        <color rgb="FF000000"/>
        <rFont val="方正仿宋简体"/>
        <charset val="0"/>
      </rPr>
      <t>人其中脱贫户</t>
    </r>
    <r>
      <rPr>
        <sz val="18"/>
        <color rgb="FF000000"/>
        <rFont val="Times New Roman"/>
        <charset val="0"/>
      </rPr>
      <t>112</t>
    </r>
    <r>
      <rPr>
        <sz val="18"/>
        <color rgb="FF000000"/>
        <rFont val="方正仿宋简体"/>
        <charset val="0"/>
      </rPr>
      <t>户</t>
    </r>
  </si>
  <si>
    <r>
      <rPr>
        <sz val="18"/>
        <color rgb="FF000000"/>
        <rFont val="Times New Roman"/>
        <charset val="0"/>
      </rPr>
      <t>1</t>
    </r>
    <r>
      <rPr>
        <sz val="18"/>
        <color rgb="FF000000"/>
        <rFont val="方正仿宋简体"/>
        <charset val="0"/>
      </rPr>
      <t>、新建台阶，新建护坡或挡土墙，安装混凝土仿木质安全护栏。入口沟道平整</t>
    </r>
    <r>
      <rPr>
        <sz val="18"/>
        <color rgb="FF000000"/>
        <rFont val="Times New Roman"/>
        <charset val="0"/>
      </rPr>
      <t>800</t>
    </r>
    <r>
      <rPr>
        <sz val="18"/>
        <color rgb="FF000000"/>
        <rFont val="方正仿宋简体"/>
        <charset val="0"/>
      </rPr>
      <t>平米，道路建设及护栏各</t>
    </r>
    <r>
      <rPr>
        <sz val="18"/>
        <color rgb="FF000000"/>
        <rFont val="Times New Roman"/>
        <charset val="0"/>
      </rPr>
      <t>400</t>
    </r>
    <r>
      <rPr>
        <sz val="18"/>
        <color rgb="FF000000"/>
        <rFont val="方正仿宋简体"/>
        <charset val="0"/>
      </rPr>
      <t>米；</t>
    </r>
    <r>
      <rPr>
        <sz val="18"/>
        <color rgb="FF000000"/>
        <rFont val="Times New Roman"/>
        <charset val="0"/>
      </rPr>
      <t xml:space="preserve">
2</t>
    </r>
    <r>
      <rPr>
        <sz val="18"/>
        <color rgb="FF000000"/>
        <rFont val="方正仿宋简体"/>
        <charset val="0"/>
      </rPr>
      <t>、计划投入资金</t>
    </r>
    <r>
      <rPr>
        <sz val="18"/>
        <color rgb="FF000000"/>
        <rFont val="Times New Roman"/>
        <charset val="0"/>
      </rPr>
      <t>100</t>
    </r>
    <r>
      <rPr>
        <sz val="18"/>
        <color rgb="FF000000"/>
        <rFont val="方正仿宋简体"/>
        <charset val="0"/>
      </rPr>
      <t>万元；</t>
    </r>
    <r>
      <rPr>
        <sz val="18"/>
        <color rgb="FF000000"/>
        <rFont val="Times New Roman"/>
        <charset val="0"/>
      </rPr>
      <t xml:space="preserve">
3</t>
    </r>
    <r>
      <rPr>
        <sz val="18"/>
        <color rgb="FF000000"/>
        <rFont val="方正仿宋简体"/>
        <charset val="0"/>
      </rPr>
      <t>、资金投入及时率：</t>
    </r>
    <r>
      <rPr>
        <sz val="18"/>
        <color rgb="FF000000"/>
        <rFont val="Times New Roman"/>
        <charset val="0"/>
      </rPr>
      <t>100%
4</t>
    </r>
    <r>
      <rPr>
        <sz val="18"/>
        <color rgb="FF000000"/>
        <rFont val="方正仿宋简体"/>
        <charset val="0"/>
      </rPr>
      <t>、受益人口满意度：</t>
    </r>
    <r>
      <rPr>
        <sz val="18"/>
        <color rgb="FF000000"/>
        <rFont val="Times New Roman"/>
        <charset val="0"/>
      </rPr>
      <t>≥95%</t>
    </r>
  </si>
  <si>
    <r>
      <rPr>
        <sz val="18"/>
        <color rgb="FF000000"/>
        <rFont val="方正仿宋简体"/>
        <charset val="0"/>
      </rPr>
      <t>施工环节选用本地劳务队伍，吸纳周边农户参与施工，优先采购本地建材、租赁本地设备。项目运营后，景区保洁、安保、讲解等岗位优先聘用本地农户，拓宽就业渠道，农户将盘活闲置资源打造餐馆，开发研学、采摘等内容，拓宽本地农特产品销路。</t>
    </r>
  </si>
  <si>
    <r>
      <rPr>
        <sz val="18"/>
        <color rgb="FF000000"/>
        <rFont val="方正仿宋简体"/>
        <charset val="0"/>
      </rPr>
      <t>形成公益性资产由月儿泉村村委会进行管护</t>
    </r>
  </si>
  <si>
    <r>
      <rPr>
        <sz val="18"/>
        <rFont val="Times New Roman"/>
        <charset val="134"/>
      </rPr>
      <t>2026</t>
    </r>
    <r>
      <rPr>
        <sz val="18"/>
        <rFont val="方正仿宋简体"/>
        <charset val="134"/>
      </rPr>
      <t>年青山乡旺四滩村吴记小口子蓄水池改造提升工程</t>
    </r>
  </si>
  <si>
    <r>
      <rPr>
        <sz val="18"/>
        <rFont val="方正仿宋简体"/>
        <charset val="134"/>
      </rPr>
      <t>计划资金总投入</t>
    </r>
    <r>
      <rPr>
        <sz val="18"/>
        <rFont val="Times New Roman"/>
        <charset val="134"/>
      </rPr>
      <t>354</t>
    </r>
    <r>
      <rPr>
        <sz val="18"/>
        <rFont val="方正仿宋简体"/>
        <charset val="134"/>
      </rPr>
      <t>万元，开展从</t>
    </r>
    <r>
      <rPr>
        <sz val="18"/>
        <rFont val="Times New Roman"/>
        <charset val="134"/>
      </rPr>
      <t>5</t>
    </r>
    <r>
      <rPr>
        <sz val="18"/>
        <rFont val="方正仿宋简体"/>
        <charset val="134"/>
      </rPr>
      <t>万方扩大蓄水池</t>
    </r>
    <r>
      <rPr>
        <sz val="18"/>
        <rFont val="Times New Roman"/>
        <charset val="134"/>
      </rPr>
      <t>9.9</t>
    </r>
    <r>
      <rPr>
        <sz val="18"/>
        <rFont val="方正仿宋简体"/>
        <charset val="134"/>
      </rPr>
      <t>万方，沉沙渠</t>
    </r>
    <r>
      <rPr>
        <sz val="18"/>
        <rFont val="Times New Roman"/>
        <charset val="134"/>
      </rPr>
      <t>200</t>
    </r>
    <r>
      <rPr>
        <sz val="18"/>
        <rFont val="方正仿宋简体"/>
        <charset val="134"/>
      </rPr>
      <t>米，配套其他工程。</t>
    </r>
  </si>
  <si>
    <r>
      <rPr>
        <sz val="18"/>
        <rFont val="方正仿宋简体"/>
        <charset val="134"/>
      </rPr>
      <t>旺四滩村</t>
    </r>
  </si>
  <si>
    <r>
      <rPr>
        <sz val="18"/>
        <color rgb="FF000000"/>
        <rFont val="Times New Roman"/>
        <charset val="0"/>
      </rPr>
      <t>1000</t>
    </r>
    <r>
      <rPr>
        <sz val="18"/>
        <color rgb="FF000000"/>
        <rFont val="方正仿宋简体"/>
        <charset val="0"/>
      </rPr>
      <t>人</t>
    </r>
  </si>
  <si>
    <r>
      <rPr>
        <sz val="18"/>
        <color rgb="FF000000"/>
        <rFont val="方正仿宋简体"/>
        <charset val="0"/>
      </rPr>
      <t>蓄水池容积</t>
    </r>
    <r>
      <rPr>
        <sz val="18"/>
        <color rgb="FF000000"/>
        <rFont val="Times New Roman"/>
        <charset val="0"/>
      </rPr>
      <t>9.9</t>
    </r>
    <r>
      <rPr>
        <sz val="18"/>
        <color rgb="FF000000"/>
        <rFont val="方正仿宋简体"/>
        <charset val="0"/>
      </rPr>
      <t>万方；项目合格率</t>
    </r>
    <r>
      <rPr>
        <sz val="18"/>
        <color rgb="FF000000"/>
        <rFont val="Times New Roman"/>
        <charset val="0"/>
      </rPr>
      <t>100%</t>
    </r>
    <r>
      <rPr>
        <sz val="18"/>
        <color rgb="FF000000"/>
        <rFont val="方正仿宋简体"/>
        <charset val="0"/>
      </rPr>
      <t>；项目按期完成率</t>
    </r>
    <r>
      <rPr>
        <sz val="18"/>
        <color rgb="FF000000"/>
        <rFont val="Times New Roman"/>
        <charset val="0"/>
      </rPr>
      <t>100%</t>
    </r>
    <r>
      <rPr>
        <sz val="18"/>
        <color rgb="FF000000"/>
        <rFont val="方正仿宋简体"/>
        <charset val="0"/>
      </rPr>
      <t>；建设成本</t>
    </r>
    <r>
      <rPr>
        <sz val="18"/>
        <color rgb="FF000000"/>
        <rFont val="Times New Roman"/>
        <charset val="0"/>
      </rPr>
      <t>354</t>
    </r>
    <r>
      <rPr>
        <sz val="18"/>
        <color rgb="FF000000"/>
        <rFont val="方正仿宋简体"/>
        <charset val="0"/>
      </rPr>
      <t>万元；农民收入明显增加；粮食综合生产能力明显提升；受益群众满意率大于</t>
    </r>
    <r>
      <rPr>
        <sz val="18"/>
        <color rgb="FF000000"/>
        <rFont val="Times New Roman"/>
        <charset val="0"/>
      </rPr>
      <t>96%</t>
    </r>
    <r>
      <rPr>
        <sz val="18"/>
        <color rgb="FF000000"/>
        <rFont val="方正仿宋简体"/>
        <charset val="0"/>
      </rPr>
      <t>。</t>
    </r>
  </si>
  <si>
    <r>
      <rPr>
        <sz val="18"/>
        <color rgb="FF000000"/>
        <rFont val="方正仿宋简体"/>
        <charset val="0"/>
      </rPr>
      <t>通过项目实施，夯实农业生产基础设施，补齐农业生产短板，提高农业用水效率，促进农业绿色发展，带动农户增收与村集体经济发展，为乡村产业振兴提供支撑。</t>
    </r>
  </si>
  <si>
    <r>
      <rPr>
        <sz val="18"/>
        <color rgb="FF000000"/>
        <rFont val="方正仿宋简体"/>
        <charset val="0"/>
      </rPr>
      <t>项目验收合格后，与受益乡镇政府签订管护协议移交管护责任，乡镇政府再与受益村集体签订管护协议</t>
    </r>
  </si>
  <si>
    <r>
      <rPr>
        <sz val="18"/>
        <rFont val="Times New Roman"/>
        <charset val="134"/>
      </rPr>
      <t>2026</t>
    </r>
    <r>
      <rPr>
        <sz val="18"/>
        <rFont val="方正仿宋简体"/>
        <charset val="134"/>
      </rPr>
      <t>年青山乡古峰庄村蓄水池改造提升工程</t>
    </r>
  </si>
  <si>
    <r>
      <rPr>
        <sz val="18"/>
        <rFont val="方正仿宋简体"/>
        <charset val="134"/>
      </rPr>
      <t>计划资金总投入</t>
    </r>
    <r>
      <rPr>
        <sz val="18"/>
        <rFont val="Times New Roman"/>
        <charset val="134"/>
      </rPr>
      <t>60</t>
    </r>
    <r>
      <rPr>
        <sz val="18"/>
        <rFont val="方正仿宋简体"/>
        <charset val="134"/>
      </rPr>
      <t>万元，开展龙记湾蓄水池增加沉水池</t>
    </r>
    <r>
      <rPr>
        <sz val="18"/>
        <rFont val="Times New Roman"/>
        <charset val="134"/>
      </rPr>
      <t>100m³</t>
    </r>
    <r>
      <rPr>
        <sz val="18"/>
        <rFont val="方正仿宋简体"/>
        <charset val="134"/>
      </rPr>
      <t>，支渠</t>
    </r>
    <r>
      <rPr>
        <sz val="18"/>
        <rFont val="Times New Roman"/>
        <charset val="134"/>
      </rPr>
      <t>800</t>
    </r>
    <r>
      <rPr>
        <sz val="18"/>
        <rFont val="方正仿宋简体"/>
        <charset val="134"/>
      </rPr>
      <t>米。</t>
    </r>
  </si>
  <si>
    <r>
      <rPr>
        <sz val="18"/>
        <rFont val="方正仿宋简体"/>
        <charset val="134"/>
      </rPr>
      <t>古峰庄村</t>
    </r>
  </si>
  <si>
    <r>
      <rPr>
        <sz val="18"/>
        <color rgb="FF000000"/>
        <rFont val="方正仿宋简体"/>
        <charset val="0"/>
      </rPr>
      <t>古峰庄村</t>
    </r>
    <r>
      <rPr>
        <sz val="18"/>
        <color rgb="FF000000"/>
        <rFont val="Times New Roman"/>
        <charset val="0"/>
      </rPr>
      <t>170</t>
    </r>
    <r>
      <rPr>
        <sz val="18"/>
        <color rgb="FF000000"/>
        <rFont val="方正仿宋简体"/>
        <charset val="0"/>
      </rPr>
      <t>户</t>
    </r>
    <r>
      <rPr>
        <sz val="18"/>
        <color rgb="FF000000"/>
        <rFont val="Times New Roman"/>
        <charset val="0"/>
      </rPr>
      <t>510</t>
    </r>
    <r>
      <rPr>
        <sz val="18"/>
        <color rgb="FF000000"/>
        <rFont val="方正仿宋简体"/>
        <charset val="0"/>
      </rPr>
      <t>人其中脱贫户</t>
    </r>
    <r>
      <rPr>
        <sz val="18"/>
        <color rgb="FF000000"/>
        <rFont val="Times New Roman"/>
        <charset val="0"/>
      </rPr>
      <t>70</t>
    </r>
    <r>
      <rPr>
        <sz val="18"/>
        <color rgb="FF000000"/>
        <rFont val="方正仿宋简体"/>
        <charset val="0"/>
      </rPr>
      <t>户</t>
    </r>
  </si>
  <si>
    <t>1、龙记湾蓄水池增加沉水池100m³，支渠800米；
2、工程验收合格率：100%
3、水质达标率 ：≥100%
4、项目按期完成率：100%
5、受益农户满意度：≥95%</t>
  </si>
  <si>
    <r>
      <rPr>
        <sz val="18"/>
        <color rgb="FF000000"/>
        <rFont val="方正仿宋简体"/>
        <charset val="0"/>
      </rPr>
      <t>施工期间吸纳周边农村剩余劳动力、弱劳力参与基坑开挖、管线铺设、设施安装等环节，提供就近务工岗位。项目建成后，解决农田灌溉缺水、农户生产生活用水难题，降低农业灌溉成本，同时带动周边种植、养殖产业发展。</t>
    </r>
  </si>
  <si>
    <r>
      <rPr>
        <sz val="18"/>
        <color rgb="FF000000"/>
        <rFont val="方正仿宋简体"/>
        <charset val="0"/>
      </rPr>
      <t>形成公益性资产由古峰庄村村委会进行管护</t>
    </r>
  </si>
  <si>
    <r>
      <rPr>
        <sz val="18"/>
        <rFont val="Times New Roman"/>
        <charset val="134"/>
      </rPr>
      <t>2026</t>
    </r>
    <r>
      <rPr>
        <sz val="18"/>
        <rFont val="方正仿宋简体"/>
        <charset val="134"/>
      </rPr>
      <t>年冯记沟乡丁记掌村蓄水池改造提升项目</t>
    </r>
  </si>
  <si>
    <r>
      <rPr>
        <sz val="18"/>
        <rFont val="方正仿宋简体"/>
        <charset val="134"/>
      </rPr>
      <t>计划资金总投入</t>
    </r>
    <r>
      <rPr>
        <sz val="18"/>
        <rFont val="Times New Roman"/>
        <charset val="134"/>
      </rPr>
      <t>200</t>
    </r>
    <r>
      <rPr>
        <sz val="18"/>
        <rFont val="方正仿宋简体"/>
        <charset val="134"/>
      </rPr>
      <t>万元，开展对丁记掌村青马圈蓄水池进行扩容提升。</t>
    </r>
  </si>
  <si>
    <r>
      <rPr>
        <sz val="18"/>
        <rFont val="方正仿宋简体"/>
        <charset val="134"/>
      </rPr>
      <t>丁记掌村</t>
    </r>
  </si>
  <si>
    <r>
      <rPr>
        <sz val="18"/>
        <color rgb="FF000000"/>
        <rFont val="方正仿宋简体"/>
        <charset val="0"/>
      </rPr>
      <t>丁记掌村</t>
    </r>
    <r>
      <rPr>
        <sz val="18"/>
        <color rgb="FF000000"/>
        <rFont val="Times New Roman"/>
        <charset val="0"/>
      </rPr>
      <t>156</t>
    </r>
    <r>
      <rPr>
        <sz val="18"/>
        <color rgb="FF000000"/>
        <rFont val="方正仿宋简体"/>
        <charset val="0"/>
      </rPr>
      <t>户</t>
    </r>
    <r>
      <rPr>
        <sz val="18"/>
        <color rgb="FF000000"/>
        <rFont val="Times New Roman"/>
        <charset val="0"/>
      </rPr>
      <t>465</t>
    </r>
    <r>
      <rPr>
        <sz val="18"/>
        <color rgb="FF000000"/>
        <rFont val="方正仿宋简体"/>
        <charset val="0"/>
      </rPr>
      <t>人</t>
    </r>
  </si>
  <si>
    <r>
      <rPr>
        <sz val="18"/>
        <color rgb="FF000000"/>
        <rFont val="Times New Roman"/>
        <charset val="0"/>
      </rPr>
      <t>1</t>
    </r>
    <r>
      <rPr>
        <sz val="18"/>
        <color rgb="FF000000"/>
        <rFont val="方正仿宋简体"/>
        <charset val="0"/>
      </rPr>
      <t>、水质达标率：</t>
    </r>
    <r>
      <rPr>
        <sz val="18"/>
        <color rgb="FF000000"/>
        <rFont val="Times New Roman"/>
        <charset val="0"/>
      </rPr>
      <t>≥99%</t>
    </r>
    <r>
      <rPr>
        <sz val="18"/>
        <color rgb="FF000000"/>
        <rFont val="方正仿宋简体"/>
        <charset val="0"/>
      </rPr>
      <t>；</t>
    </r>
    <r>
      <rPr>
        <sz val="18"/>
        <color rgb="FF000000"/>
        <rFont val="Times New Roman"/>
        <charset val="0"/>
      </rPr>
      <t xml:space="preserve">
2</t>
    </r>
    <r>
      <rPr>
        <sz val="18"/>
        <color rgb="FF000000"/>
        <rFont val="方正仿宋简体"/>
        <charset val="0"/>
      </rPr>
      <t>、项目按期完成率：</t>
    </r>
    <r>
      <rPr>
        <sz val="18"/>
        <color rgb="FF000000"/>
        <rFont val="Times New Roman"/>
        <charset val="0"/>
      </rPr>
      <t>100%</t>
    </r>
    <r>
      <rPr>
        <sz val="18"/>
        <color rgb="FF000000"/>
        <rFont val="方正仿宋简体"/>
        <charset val="0"/>
      </rPr>
      <t>；</t>
    </r>
    <r>
      <rPr>
        <sz val="18"/>
        <color rgb="FF000000"/>
        <rFont val="Times New Roman"/>
        <charset val="0"/>
      </rPr>
      <t xml:space="preserve">
3</t>
    </r>
    <r>
      <rPr>
        <sz val="18"/>
        <color rgb="FF000000"/>
        <rFont val="方正仿宋简体"/>
        <charset val="0"/>
      </rPr>
      <t>、带动增加脱贫人口和监测对象收入：</t>
    </r>
    <r>
      <rPr>
        <sz val="18"/>
        <color rgb="FF000000"/>
        <rFont val="Times New Roman"/>
        <charset val="0"/>
      </rPr>
      <t>≥2</t>
    </r>
    <r>
      <rPr>
        <sz val="18"/>
        <color rgb="FF000000"/>
        <rFont val="方正仿宋简体"/>
        <charset val="0"/>
      </rPr>
      <t>万元；</t>
    </r>
    <r>
      <rPr>
        <sz val="18"/>
        <color rgb="FF000000"/>
        <rFont val="Times New Roman"/>
        <charset val="0"/>
      </rPr>
      <t xml:space="preserve">
4</t>
    </r>
    <r>
      <rPr>
        <sz val="18"/>
        <color rgb="FF000000"/>
        <rFont val="方正仿宋简体"/>
        <charset val="0"/>
      </rPr>
      <t>、受益农户人数：</t>
    </r>
    <r>
      <rPr>
        <sz val="18"/>
        <color rgb="FF000000"/>
        <rFont val="Times New Roman"/>
        <charset val="0"/>
      </rPr>
      <t>≥465</t>
    </r>
    <r>
      <rPr>
        <sz val="18"/>
        <color rgb="FF000000"/>
        <rFont val="方正仿宋简体"/>
        <charset val="0"/>
      </rPr>
      <t>人；</t>
    </r>
    <r>
      <rPr>
        <sz val="18"/>
        <color rgb="FF000000"/>
        <rFont val="Times New Roman"/>
        <charset val="0"/>
      </rPr>
      <t xml:space="preserve">
5</t>
    </r>
    <r>
      <rPr>
        <sz val="18"/>
        <color rgb="FF000000"/>
        <rFont val="方正仿宋简体"/>
        <charset val="0"/>
      </rPr>
      <t>、受益农户满意度：</t>
    </r>
    <r>
      <rPr>
        <sz val="18"/>
        <color rgb="FF000000"/>
        <rFont val="Times New Roman"/>
        <charset val="0"/>
      </rPr>
      <t>≥99%</t>
    </r>
    <r>
      <rPr>
        <sz val="18"/>
        <color rgb="FF000000"/>
        <rFont val="方正仿宋简体"/>
        <charset val="0"/>
      </rPr>
      <t>。</t>
    </r>
  </si>
  <si>
    <r>
      <rPr>
        <sz val="18"/>
        <color rgb="FF000000"/>
        <rFont val="方正仿宋简体"/>
        <charset val="0"/>
      </rPr>
      <t>项目建设阶段吸纳丁记掌村农户参与蓄水池扩容提升务工获取劳务收入，建成后将改善当地农业灌溉条件，助力农户稳定发展种植养殖产业，形成</t>
    </r>
    <r>
      <rPr>
        <sz val="18"/>
        <color rgb="FF000000"/>
        <rFont val="Times New Roman"/>
        <charset val="0"/>
      </rPr>
      <t xml:space="preserve"> “</t>
    </r>
    <r>
      <rPr>
        <sz val="18"/>
        <color rgb="FF000000"/>
        <rFont val="方正仿宋简体"/>
        <charset val="0"/>
      </rPr>
      <t>务工增收</t>
    </r>
    <r>
      <rPr>
        <sz val="18"/>
        <color rgb="FF000000"/>
        <rFont val="Times New Roman"/>
        <charset val="0"/>
      </rPr>
      <t xml:space="preserve"> + </t>
    </r>
    <r>
      <rPr>
        <sz val="18"/>
        <color rgb="FF000000"/>
        <rFont val="方正仿宋简体"/>
        <charset val="0"/>
      </rPr>
      <t>基础赋能</t>
    </r>
    <r>
      <rPr>
        <sz val="18"/>
        <color rgb="FF000000"/>
        <rFont val="Times New Roman"/>
        <charset val="0"/>
      </rPr>
      <t xml:space="preserve">” </t>
    </r>
    <r>
      <rPr>
        <sz val="18"/>
        <color rgb="FF000000"/>
        <rFont val="方正仿宋简体"/>
        <charset val="0"/>
      </rPr>
      <t>联农带农机制，推动农户持续增收。</t>
    </r>
  </si>
  <si>
    <r>
      <rPr>
        <sz val="18"/>
        <color rgb="FF000000"/>
        <rFont val="方正仿宋简体"/>
        <charset val="0"/>
      </rPr>
      <t>形成公益性资产由丁记掌村村委会进行管护</t>
    </r>
  </si>
  <si>
    <r>
      <rPr>
        <sz val="18"/>
        <rFont val="Times New Roman"/>
        <charset val="134"/>
      </rPr>
      <t>2026</t>
    </r>
    <r>
      <rPr>
        <sz val="18"/>
        <rFont val="方正仿宋简体"/>
        <charset val="134"/>
      </rPr>
      <t>年麻黄山乡村道建设工程</t>
    </r>
  </si>
  <si>
    <r>
      <rPr>
        <sz val="18"/>
        <rFont val="方正仿宋简体"/>
        <charset val="134"/>
      </rPr>
      <t>计划资金总投入</t>
    </r>
    <r>
      <rPr>
        <sz val="18"/>
        <rFont val="Times New Roman"/>
        <charset val="134"/>
      </rPr>
      <t>150</t>
    </r>
    <r>
      <rPr>
        <sz val="18"/>
        <rFont val="方正仿宋简体"/>
        <charset val="134"/>
      </rPr>
      <t>万元，开展新修混凝土道路</t>
    </r>
    <r>
      <rPr>
        <sz val="18"/>
        <rFont val="Times New Roman"/>
        <charset val="134"/>
      </rPr>
      <t>3</t>
    </r>
    <r>
      <rPr>
        <sz val="18"/>
        <rFont val="方正仿宋简体"/>
        <charset val="134"/>
      </rPr>
      <t>公里，其中李塬畔村羊圈山油路至龚治平等</t>
    </r>
    <r>
      <rPr>
        <sz val="18"/>
        <rFont val="Times New Roman"/>
        <charset val="134"/>
      </rPr>
      <t>5</t>
    </r>
    <r>
      <rPr>
        <sz val="18"/>
        <rFont val="方正仿宋简体"/>
        <charset val="134"/>
      </rPr>
      <t>户</t>
    </r>
    <r>
      <rPr>
        <sz val="18"/>
        <rFont val="Times New Roman"/>
        <charset val="134"/>
      </rPr>
      <t>1.5</t>
    </r>
    <r>
      <rPr>
        <sz val="18"/>
        <rFont val="方正仿宋简体"/>
        <charset val="134"/>
      </rPr>
      <t>公里；唐平庄董圪崂水泥路至后洼村马会台</t>
    </r>
    <r>
      <rPr>
        <sz val="18"/>
        <rFont val="Times New Roman"/>
        <charset val="134"/>
      </rPr>
      <t>1.5</t>
    </r>
    <r>
      <rPr>
        <sz val="18"/>
        <rFont val="方正仿宋简体"/>
        <charset val="134"/>
      </rPr>
      <t>公里。</t>
    </r>
  </si>
  <si>
    <r>
      <rPr>
        <sz val="18"/>
        <rFont val="方正仿宋简体"/>
        <charset val="134"/>
      </rPr>
      <t>麻黄山乡</t>
    </r>
  </si>
  <si>
    <r>
      <rPr>
        <sz val="18"/>
        <color rgb="FF000000"/>
        <rFont val="方正仿宋简体"/>
        <charset val="0"/>
      </rPr>
      <t>李塬畔村</t>
    </r>
    <r>
      <rPr>
        <sz val="18"/>
        <color rgb="FF000000"/>
        <rFont val="Times New Roman"/>
        <charset val="0"/>
      </rPr>
      <t>5</t>
    </r>
    <r>
      <rPr>
        <sz val="18"/>
        <color rgb="FF000000"/>
        <rFont val="方正仿宋简体"/>
        <charset val="0"/>
      </rPr>
      <t>户</t>
    </r>
    <r>
      <rPr>
        <sz val="18"/>
        <color rgb="FF000000"/>
        <rFont val="Times New Roman"/>
        <charset val="0"/>
      </rPr>
      <t>10</t>
    </r>
    <r>
      <rPr>
        <sz val="18"/>
        <color rgb="FF000000"/>
        <rFont val="方正仿宋简体"/>
        <charset val="0"/>
      </rPr>
      <t>人；后洼村</t>
    </r>
    <r>
      <rPr>
        <sz val="18"/>
        <color rgb="FF000000"/>
        <rFont val="Times New Roman"/>
        <charset val="0"/>
      </rPr>
      <t>5</t>
    </r>
    <r>
      <rPr>
        <sz val="18"/>
        <color rgb="FF000000"/>
        <rFont val="方正仿宋简体"/>
        <charset val="0"/>
      </rPr>
      <t>户</t>
    </r>
    <r>
      <rPr>
        <sz val="18"/>
        <color rgb="FF000000"/>
        <rFont val="Times New Roman"/>
        <charset val="0"/>
      </rPr>
      <t>10</t>
    </r>
    <r>
      <rPr>
        <sz val="18"/>
        <color rgb="FF000000"/>
        <rFont val="方正仿宋简体"/>
        <charset val="0"/>
      </rPr>
      <t>人。</t>
    </r>
  </si>
  <si>
    <r>
      <rPr>
        <sz val="18"/>
        <color rgb="FF000000"/>
        <rFont val="方正仿宋简体"/>
        <charset val="0"/>
      </rPr>
      <t>（</t>
    </r>
    <r>
      <rPr>
        <sz val="18"/>
        <color rgb="FF000000"/>
        <rFont val="Times New Roman"/>
        <charset val="0"/>
      </rPr>
      <t>1</t>
    </r>
    <r>
      <rPr>
        <sz val="18"/>
        <color rgb="FF000000"/>
        <rFont val="方正仿宋简体"/>
        <charset val="0"/>
      </rPr>
      <t>）数量指标：道路建设</t>
    </r>
    <r>
      <rPr>
        <sz val="18"/>
        <color rgb="FF000000"/>
        <rFont val="Times New Roman"/>
        <charset val="0"/>
      </rPr>
      <t>3</t>
    </r>
    <r>
      <rPr>
        <sz val="18"/>
        <color rgb="FF000000"/>
        <rFont val="方正仿宋简体"/>
        <charset val="0"/>
      </rPr>
      <t>公里；</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）质量指标：验收合格率</t>
    </r>
    <r>
      <rPr>
        <sz val="18"/>
        <color rgb="FF000000"/>
        <rFont val="Times New Roman"/>
        <charset val="0"/>
      </rPr>
      <t>100%</t>
    </r>
    <r>
      <rPr>
        <sz val="18"/>
        <color rgb="FF000000"/>
        <rFont val="方正仿宋简体"/>
        <charset val="0"/>
      </rPr>
      <t>；</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）社会效益指标：改善出行条件</t>
    </r>
    <r>
      <rPr>
        <sz val="18"/>
        <color rgb="FF000000"/>
        <rFont val="Times New Roman"/>
        <charset val="0"/>
      </rPr>
      <t>≥30</t>
    </r>
    <r>
      <rPr>
        <sz val="18"/>
        <color rgb="FF000000"/>
        <rFont val="方正仿宋简体"/>
        <charset val="0"/>
      </rPr>
      <t>人；</t>
    </r>
    <r>
      <rPr>
        <sz val="18"/>
        <color rgb="FF000000"/>
        <rFont val="Times New Roman"/>
        <charset val="0"/>
      </rPr>
      <t xml:space="preserve">
</t>
    </r>
    <r>
      <rPr>
        <sz val="18"/>
        <color rgb="FF000000"/>
        <rFont val="方正仿宋简体"/>
        <charset val="0"/>
      </rPr>
      <t>（</t>
    </r>
    <r>
      <rPr>
        <sz val="18"/>
        <color rgb="FF000000"/>
        <rFont val="Times New Roman"/>
        <charset val="0"/>
      </rPr>
      <t>4</t>
    </r>
    <r>
      <rPr>
        <sz val="18"/>
        <color rgb="FF000000"/>
        <rFont val="方正仿宋简体"/>
        <charset val="0"/>
      </rPr>
      <t>）满意度指标：群众满意度</t>
    </r>
    <r>
      <rPr>
        <sz val="18"/>
        <color rgb="FF000000"/>
        <rFont val="Times New Roman"/>
        <charset val="0"/>
      </rPr>
      <t>≥95%</t>
    </r>
    <r>
      <rPr>
        <sz val="18"/>
        <color rgb="FF000000"/>
        <rFont val="方正仿宋简体"/>
        <charset val="0"/>
      </rPr>
      <t>；</t>
    </r>
  </si>
  <si>
    <r>
      <rPr>
        <sz val="18"/>
        <color rgb="FF000000"/>
        <rFont val="方正仿宋简体"/>
        <charset val="0"/>
      </rPr>
      <t>通过实施该项目，改善群众出行条件；通过改造基础设施，达到改善村容村貌目的。</t>
    </r>
  </si>
  <si>
    <r>
      <rPr>
        <sz val="18"/>
        <color rgb="FF000000"/>
        <rFont val="方正仿宋简体"/>
        <charset val="0"/>
      </rPr>
      <t>形成公益性资产由各行政村管护</t>
    </r>
  </si>
  <si>
    <r>
      <rPr>
        <sz val="18"/>
        <rFont val="Times New Roman"/>
        <charset val="134"/>
      </rPr>
      <t>2026</t>
    </r>
    <r>
      <rPr>
        <sz val="18"/>
        <rFont val="方正仿宋简体"/>
        <charset val="134"/>
      </rPr>
      <t>年麻黄山乡包塬街道及水毁道路维修项目（以工代赈）</t>
    </r>
  </si>
  <si>
    <r>
      <rPr>
        <sz val="18"/>
        <rFont val="方正仿宋简体"/>
        <charset val="134"/>
      </rPr>
      <t>计划资金总投入</t>
    </r>
    <r>
      <rPr>
        <sz val="18"/>
        <rFont val="Times New Roman"/>
        <charset val="134"/>
      </rPr>
      <t>803</t>
    </r>
    <r>
      <rPr>
        <sz val="18"/>
        <rFont val="方正仿宋简体"/>
        <charset val="134"/>
      </rPr>
      <t>万元，开展</t>
    </r>
    <r>
      <rPr>
        <sz val="18"/>
        <rFont val="Times New Roman"/>
        <charset val="134"/>
      </rPr>
      <t>1</t>
    </r>
    <r>
      <rPr>
        <sz val="18"/>
        <rFont val="方正仿宋简体"/>
        <charset val="134"/>
      </rPr>
      <t>、包塬村基础设施改造提升项目：改造原有混凝土道路</t>
    </r>
    <r>
      <rPr>
        <sz val="18"/>
        <rFont val="Times New Roman"/>
        <charset val="134"/>
      </rPr>
      <t>7087</t>
    </r>
    <r>
      <rPr>
        <sz val="18"/>
        <rFont val="方正书宋_GBK"/>
        <charset val="134"/>
      </rPr>
      <t>㎡</t>
    </r>
    <r>
      <rPr>
        <sz val="18"/>
        <rFont val="方正仿宋简体"/>
        <charset val="134"/>
      </rPr>
      <t>，沿街两侧修缮面包砖铺装</t>
    </r>
    <r>
      <rPr>
        <sz val="18"/>
        <rFont val="Times New Roman"/>
        <charset val="134"/>
      </rPr>
      <t>1000</t>
    </r>
    <r>
      <rPr>
        <sz val="18"/>
        <rFont val="方正书宋_GBK"/>
        <charset val="134"/>
      </rPr>
      <t>㎡</t>
    </r>
    <r>
      <rPr>
        <sz val="18"/>
        <rFont val="方正仿宋简体"/>
        <charset val="134"/>
      </rPr>
      <t>，新建面包砖铺装</t>
    </r>
    <r>
      <rPr>
        <sz val="18"/>
        <rFont val="Times New Roman"/>
        <charset val="134"/>
      </rPr>
      <t>1322</t>
    </r>
    <r>
      <rPr>
        <sz val="18"/>
        <rFont val="方正书宋_GBK"/>
        <charset val="134"/>
      </rPr>
      <t>㎡</t>
    </r>
    <r>
      <rPr>
        <sz val="18"/>
        <rFont val="方正仿宋简体"/>
        <charset val="134"/>
      </rPr>
      <t>、混凝土树池</t>
    </r>
    <r>
      <rPr>
        <sz val="18"/>
        <rFont val="Times New Roman"/>
        <charset val="134"/>
      </rPr>
      <t>12</t>
    </r>
    <r>
      <rPr>
        <sz val="18"/>
        <rFont val="方正仿宋简体"/>
        <charset val="134"/>
      </rPr>
      <t>个，拆除后新建原有混凝土道牙</t>
    </r>
    <r>
      <rPr>
        <sz val="18"/>
        <rFont val="Times New Roman"/>
        <charset val="134"/>
      </rPr>
      <t>1900m</t>
    </r>
    <r>
      <rPr>
        <sz val="18"/>
        <rFont val="方正仿宋简体"/>
        <charset val="134"/>
      </rPr>
      <t>，改造沿街两侧围墙</t>
    </r>
    <r>
      <rPr>
        <sz val="18"/>
        <rFont val="Times New Roman"/>
        <charset val="134"/>
      </rPr>
      <t>1900m</t>
    </r>
    <r>
      <rPr>
        <sz val="18"/>
        <rFont val="方正仿宋简体"/>
        <charset val="134"/>
      </rPr>
      <t>，新建带盖板排水边沟</t>
    </r>
    <r>
      <rPr>
        <sz val="18"/>
        <rFont val="Times New Roman"/>
        <charset val="134"/>
      </rPr>
      <t>6m</t>
    </r>
    <r>
      <rPr>
        <sz val="18"/>
        <rFont val="方正仿宋简体"/>
        <charset val="134"/>
      </rPr>
      <t>、无盖板排水边沟</t>
    </r>
    <r>
      <rPr>
        <sz val="18"/>
        <rFont val="Times New Roman"/>
        <charset val="134"/>
      </rPr>
      <t>350m</t>
    </r>
    <r>
      <rPr>
        <sz val="18"/>
        <rFont val="方正仿宋简体"/>
        <charset val="134"/>
      </rPr>
      <t>，拆除原有沥青道路</t>
    </r>
    <r>
      <rPr>
        <sz val="18"/>
        <rFont val="Times New Roman"/>
        <charset val="134"/>
      </rPr>
      <t>10</t>
    </r>
    <r>
      <rPr>
        <sz val="18"/>
        <rFont val="方正书宋_GBK"/>
        <charset val="134"/>
      </rPr>
      <t>㎡</t>
    </r>
    <r>
      <rPr>
        <sz val="18"/>
        <rFont val="方正仿宋简体"/>
        <charset val="134"/>
      </rPr>
      <t>、原有建构筑物</t>
    </r>
    <r>
      <rPr>
        <sz val="18"/>
        <rFont val="Times New Roman"/>
        <charset val="134"/>
      </rPr>
      <t>3341</t>
    </r>
    <r>
      <rPr>
        <sz val="18"/>
        <rFont val="方正书宋_GBK"/>
        <charset val="134"/>
      </rPr>
      <t>㎡</t>
    </r>
    <r>
      <rPr>
        <sz val="18"/>
        <rFont val="方正仿宋简体"/>
        <charset val="134"/>
      </rPr>
      <t>、原有混凝土硬化</t>
    </r>
    <r>
      <rPr>
        <sz val="18"/>
        <rFont val="Times New Roman"/>
        <charset val="134"/>
      </rPr>
      <t>2077</t>
    </r>
    <r>
      <rPr>
        <sz val="18"/>
        <rFont val="方正书宋_GBK"/>
        <charset val="134"/>
      </rPr>
      <t>㎡</t>
    </r>
    <r>
      <rPr>
        <sz val="18"/>
        <rFont val="方正仿宋简体"/>
        <charset val="134"/>
      </rPr>
      <t>、原有残墙</t>
    </r>
    <r>
      <rPr>
        <sz val="18"/>
        <rFont val="Times New Roman"/>
        <charset val="134"/>
      </rPr>
      <t>1500m</t>
    </r>
    <r>
      <rPr>
        <sz val="18"/>
        <rFont val="方正仿宋简体"/>
        <charset val="134"/>
      </rPr>
      <t>，维修建设小杂粮、中药材及大接杏等特色农业科技小院。</t>
    </r>
    <r>
      <rPr>
        <sz val="18"/>
        <rFont val="Times New Roman"/>
        <charset val="134"/>
      </rPr>
      <t xml:space="preserve">
2</t>
    </r>
    <r>
      <rPr>
        <sz val="18"/>
        <rFont val="方正仿宋简体"/>
        <charset val="134"/>
      </rPr>
      <t>、在全乡范围内维修水毁道路</t>
    </r>
    <r>
      <rPr>
        <sz val="18"/>
        <rFont val="Times New Roman"/>
        <charset val="134"/>
      </rPr>
      <t>4</t>
    </r>
    <r>
      <rPr>
        <sz val="18"/>
        <rFont val="方正仿宋简体"/>
        <charset val="134"/>
      </rPr>
      <t>公里，排水沟</t>
    </r>
    <r>
      <rPr>
        <sz val="18"/>
        <rFont val="Times New Roman"/>
        <charset val="134"/>
      </rPr>
      <t>2</t>
    </r>
    <r>
      <rPr>
        <sz val="18"/>
        <rFont val="方正仿宋简体"/>
        <charset val="134"/>
      </rPr>
      <t>公里。</t>
    </r>
  </si>
  <si>
    <r>
      <rPr>
        <sz val="18"/>
        <rFont val="方正仿宋简体"/>
        <charset val="134"/>
      </rPr>
      <t>包塬村</t>
    </r>
  </si>
  <si>
    <r>
      <rPr>
        <sz val="18"/>
        <color rgb="FF000000"/>
        <rFont val="方正仿宋简体"/>
        <charset val="0"/>
      </rPr>
      <t>包塬村</t>
    </r>
    <r>
      <rPr>
        <sz val="18"/>
        <color rgb="FF000000"/>
        <rFont val="Times New Roman"/>
        <charset val="0"/>
      </rPr>
      <t>30</t>
    </r>
    <r>
      <rPr>
        <sz val="18"/>
        <color rgb="FF000000"/>
        <rFont val="方正仿宋简体"/>
        <charset val="0"/>
      </rPr>
      <t>户</t>
    </r>
    <r>
      <rPr>
        <sz val="18"/>
        <color rgb="FF000000"/>
        <rFont val="Times New Roman"/>
        <charset val="0"/>
      </rPr>
      <t>60</t>
    </r>
    <r>
      <rPr>
        <sz val="18"/>
        <color rgb="FF000000"/>
        <rFont val="方正仿宋简体"/>
        <charset val="0"/>
      </rPr>
      <t>人</t>
    </r>
  </si>
  <si>
    <r>
      <rPr>
        <sz val="18"/>
        <color rgb="FF000000"/>
        <rFont val="方正仿宋简体"/>
        <charset val="0"/>
      </rPr>
      <t>（</t>
    </r>
    <r>
      <rPr>
        <sz val="18"/>
        <color rgb="FF000000"/>
        <rFont val="Times New Roman"/>
        <charset val="0"/>
      </rPr>
      <t>1</t>
    </r>
    <r>
      <rPr>
        <sz val="18"/>
        <color rgb="FF000000"/>
        <rFont val="方正仿宋简体"/>
        <charset val="0"/>
      </rPr>
      <t>）数量指标：改造原有混凝土道路</t>
    </r>
    <r>
      <rPr>
        <sz val="18"/>
        <color rgb="FF000000"/>
        <rFont val="Times New Roman"/>
        <charset val="0"/>
      </rPr>
      <t>7087</t>
    </r>
    <r>
      <rPr>
        <sz val="18"/>
        <color rgb="FF000000"/>
        <rFont val="方正书宋_GBK"/>
        <charset val="0"/>
      </rPr>
      <t>㎡</t>
    </r>
    <r>
      <rPr>
        <sz val="18"/>
        <color rgb="FF000000"/>
        <rFont val="方正仿宋简体"/>
        <charset val="0"/>
      </rPr>
      <t>，街两侧修缮面包砖铺装</t>
    </r>
    <r>
      <rPr>
        <sz val="18"/>
        <color rgb="FF000000"/>
        <rFont val="Times New Roman"/>
        <charset val="0"/>
      </rPr>
      <t>1000</t>
    </r>
    <r>
      <rPr>
        <sz val="18"/>
        <color rgb="FF000000"/>
        <rFont val="方正书宋_GBK"/>
        <charset val="0"/>
      </rPr>
      <t>㎡</t>
    </r>
    <r>
      <rPr>
        <sz val="18"/>
        <color rgb="FF000000"/>
        <rFont val="方正仿宋简体"/>
        <charset val="0"/>
      </rPr>
      <t>，新建面包砖铺装</t>
    </r>
    <r>
      <rPr>
        <sz val="18"/>
        <color rgb="FF000000"/>
        <rFont val="Times New Roman"/>
        <charset val="0"/>
      </rPr>
      <t>1322</t>
    </r>
    <r>
      <rPr>
        <sz val="18"/>
        <color rgb="FF000000"/>
        <rFont val="方正书宋_GBK"/>
        <charset val="0"/>
      </rPr>
      <t>㎡</t>
    </r>
    <r>
      <rPr>
        <sz val="18"/>
        <color rgb="FF000000"/>
        <rFont val="方正仿宋简体"/>
        <charset val="0"/>
      </rPr>
      <t>，混凝土树池</t>
    </r>
    <r>
      <rPr>
        <sz val="18"/>
        <color rgb="FF000000"/>
        <rFont val="Times New Roman"/>
        <charset val="0"/>
      </rPr>
      <t>12</t>
    </r>
    <r>
      <rPr>
        <sz val="18"/>
        <color rgb="FF000000"/>
        <rFont val="方正仿宋简体"/>
        <charset val="0"/>
      </rPr>
      <t>个，拆除后新建原有混凝土道牙</t>
    </r>
    <r>
      <rPr>
        <sz val="18"/>
        <color rgb="FF000000"/>
        <rFont val="Times New Roman"/>
        <charset val="0"/>
      </rPr>
      <t>1900m</t>
    </r>
    <r>
      <rPr>
        <sz val="18"/>
        <color rgb="FF000000"/>
        <rFont val="方正仿宋简体"/>
        <charset val="0"/>
      </rPr>
      <t>，改造沿街两侧围墙</t>
    </r>
    <r>
      <rPr>
        <sz val="18"/>
        <color rgb="FF000000"/>
        <rFont val="Times New Roman"/>
        <charset val="0"/>
      </rPr>
      <t>1900m</t>
    </r>
    <r>
      <rPr>
        <sz val="18"/>
        <color rgb="FF000000"/>
        <rFont val="方正仿宋简体"/>
        <charset val="0"/>
      </rPr>
      <t>，新建带盖板排水边沟</t>
    </r>
    <r>
      <rPr>
        <sz val="18"/>
        <color rgb="FF000000"/>
        <rFont val="Times New Roman"/>
        <charset val="0"/>
      </rPr>
      <t>6m</t>
    </r>
    <r>
      <rPr>
        <sz val="18"/>
        <color rgb="FF000000"/>
        <rFont val="方正仿宋简体"/>
        <charset val="0"/>
      </rPr>
      <t>、无盖板排水边沟</t>
    </r>
    <r>
      <rPr>
        <sz val="18"/>
        <color rgb="FF000000"/>
        <rFont val="Times New Roman"/>
        <charset val="0"/>
      </rPr>
      <t>350m</t>
    </r>
    <r>
      <rPr>
        <sz val="18"/>
        <color rgb="FF000000"/>
        <rFont val="方正仿宋简体"/>
        <charset val="0"/>
      </rPr>
      <t>，拆除原有沥青道路</t>
    </r>
    <r>
      <rPr>
        <sz val="18"/>
        <color rgb="FF000000"/>
        <rFont val="Times New Roman"/>
        <charset val="0"/>
      </rPr>
      <t>10</t>
    </r>
    <r>
      <rPr>
        <sz val="18"/>
        <color rgb="FF000000"/>
        <rFont val="方正书宋_GBK"/>
        <charset val="0"/>
      </rPr>
      <t>㎡</t>
    </r>
    <r>
      <rPr>
        <sz val="18"/>
        <color rgb="FF000000"/>
        <rFont val="方正仿宋简体"/>
        <charset val="0"/>
      </rPr>
      <t>、原有建构筑物</t>
    </r>
    <r>
      <rPr>
        <sz val="18"/>
        <color rgb="FF000000"/>
        <rFont val="Times New Roman"/>
        <charset val="0"/>
      </rPr>
      <t>3341</t>
    </r>
    <r>
      <rPr>
        <sz val="18"/>
        <color rgb="FF000000"/>
        <rFont val="方正书宋_GBK"/>
        <charset val="0"/>
      </rPr>
      <t>㎡</t>
    </r>
    <r>
      <rPr>
        <sz val="18"/>
        <color rgb="FF000000"/>
        <rFont val="方正仿宋简体"/>
        <charset val="0"/>
      </rPr>
      <t>、原有混凝土硬化</t>
    </r>
    <r>
      <rPr>
        <sz val="18"/>
        <color rgb="FF000000"/>
        <rFont val="Times New Roman"/>
        <charset val="0"/>
      </rPr>
      <t>2077</t>
    </r>
    <r>
      <rPr>
        <sz val="18"/>
        <color rgb="FF000000"/>
        <rFont val="方正书宋_GBK"/>
        <charset val="0"/>
      </rPr>
      <t>㎡</t>
    </r>
    <r>
      <rPr>
        <sz val="18"/>
        <color rgb="FF000000"/>
        <rFont val="方正仿宋简体"/>
        <charset val="0"/>
      </rPr>
      <t>、原有残墙</t>
    </r>
    <r>
      <rPr>
        <sz val="18"/>
        <color rgb="FF000000"/>
        <rFont val="Times New Roman"/>
        <charset val="0"/>
      </rPr>
      <t>1500m</t>
    </r>
    <r>
      <rPr>
        <sz val="18"/>
        <color rgb="FF000000"/>
        <rFont val="方正仿宋简体"/>
        <charset val="0"/>
      </rPr>
      <t>，维修建设小杂粮、中药材及大接杏等特色农业科技小院；在全乡范围内维修水毁道路</t>
    </r>
    <r>
      <rPr>
        <sz val="18"/>
        <color rgb="FF000000"/>
        <rFont val="Times New Roman"/>
        <charset val="0"/>
      </rPr>
      <t>4</t>
    </r>
    <r>
      <rPr>
        <sz val="18"/>
        <color rgb="FF000000"/>
        <rFont val="方正仿宋简体"/>
        <charset val="0"/>
      </rPr>
      <t>公里，排水沟</t>
    </r>
    <r>
      <rPr>
        <sz val="18"/>
        <color rgb="FF000000"/>
        <rFont val="Times New Roman"/>
        <charset val="0"/>
      </rPr>
      <t>2</t>
    </r>
    <r>
      <rPr>
        <sz val="18"/>
        <color rgb="FF000000"/>
        <rFont val="方正仿宋简体"/>
        <charset val="0"/>
      </rPr>
      <t>公里。</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）质量指标：验收合格率</t>
    </r>
    <r>
      <rPr>
        <sz val="18"/>
        <color rgb="FF000000"/>
        <rFont val="Times New Roman"/>
        <charset val="0"/>
      </rPr>
      <t>100%</t>
    </r>
    <r>
      <rPr>
        <sz val="18"/>
        <color rgb="FF000000"/>
        <rFont val="方正仿宋简体"/>
        <charset val="0"/>
      </rPr>
      <t>；</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）满意度指标：群众满意度</t>
    </r>
    <r>
      <rPr>
        <sz val="18"/>
        <color rgb="FF000000"/>
        <rFont val="Times New Roman"/>
        <charset val="0"/>
      </rPr>
      <t>≥95%</t>
    </r>
    <r>
      <rPr>
        <sz val="18"/>
        <color rgb="FF000000"/>
        <rFont val="方正仿宋简体"/>
        <charset val="0"/>
      </rPr>
      <t>；</t>
    </r>
  </si>
  <si>
    <r>
      <rPr>
        <sz val="18"/>
        <color rgb="FF000000"/>
        <rFont val="方正仿宋简体"/>
        <charset val="0"/>
      </rPr>
      <t>通过实施该项目，对包塬村街道提升改造，改善包塬村风貌，提升群众生活幸福感；发挥农业科技小院作用，开展农业宣传、培训工作，提升农民农业水平。</t>
    </r>
  </si>
  <si>
    <r>
      <rPr>
        <sz val="18"/>
        <color rgb="FF000000"/>
        <rFont val="方正仿宋简体"/>
        <charset val="0"/>
      </rPr>
      <t>形成公益性资产由包塬村管护</t>
    </r>
  </si>
  <si>
    <r>
      <rPr>
        <sz val="18"/>
        <rFont val="方正仿宋简体"/>
        <charset val="0"/>
      </rPr>
      <t>人居环境整治</t>
    </r>
  </si>
  <si>
    <r>
      <rPr>
        <sz val="18"/>
        <rFont val="方正仿宋简体"/>
        <charset val="0"/>
      </rPr>
      <t>农村人居环境整治</t>
    </r>
  </si>
  <si>
    <r>
      <rPr>
        <sz val="18"/>
        <rFont val="Times New Roman"/>
        <charset val="134"/>
      </rPr>
      <t>2026</t>
    </r>
    <r>
      <rPr>
        <sz val="18"/>
        <rFont val="方正仿宋简体"/>
        <charset val="134"/>
      </rPr>
      <t>年盐池县花马池镇田记掌村和美乡村建设项目</t>
    </r>
  </si>
  <si>
    <r>
      <rPr>
        <sz val="18"/>
        <rFont val="方正仿宋简体"/>
        <charset val="134"/>
      </rPr>
      <t>计划资金总投入</t>
    </r>
    <r>
      <rPr>
        <sz val="18"/>
        <rFont val="Times New Roman"/>
        <charset val="134"/>
      </rPr>
      <t>588</t>
    </r>
    <r>
      <rPr>
        <sz val="18"/>
        <rFont val="方正仿宋简体"/>
        <charset val="134"/>
      </rPr>
      <t>万元，开展铺设</t>
    </r>
    <r>
      <rPr>
        <sz val="18"/>
        <rFont val="Times New Roman"/>
        <charset val="134"/>
      </rPr>
      <t>d400</t>
    </r>
    <r>
      <rPr>
        <sz val="18"/>
        <rFont val="方正仿宋简体"/>
        <charset val="134"/>
      </rPr>
      <t>Ⅱ级钢筋混凝土管</t>
    </r>
    <r>
      <rPr>
        <sz val="18"/>
        <rFont val="Times New Roman"/>
        <charset val="134"/>
      </rPr>
      <t>1312</t>
    </r>
    <r>
      <rPr>
        <sz val="18"/>
        <rFont val="方正仿宋简体"/>
        <charset val="134"/>
      </rPr>
      <t>米，敷设</t>
    </r>
    <r>
      <rPr>
        <sz val="18"/>
        <rFont val="Times New Roman"/>
        <charset val="134"/>
      </rPr>
      <t>d300</t>
    </r>
    <r>
      <rPr>
        <sz val="18"/>
        <rFont val="方正仿宋简体"/>
        <charset val="134"/>
      </rPr>
      <t>Ⅱ级钢筋混凝土管</t>
    </r>
    <r>
      <rPr>
        <sz val="18"/>
        <rFont val="Times New Roman"/>
        <charset val="134"/>
      </rPr>
      <t>4774</t>
    </r>
    <r>
      <rPr>
        <sz val="18"/>
        <rFont val="方正仿宋简体"/>
        <charset val="134"/>
      </rPr>
      <t>米，</t>
    </r>
    <r>
      <rPr>
        <sz val="18"/>
        <rFont val="Times New Roman"/>
        <charset val="134"/>
      </rPr>
      <t>DN160HDPE</t>
    </r>
    <r>
      <rPr>
        <sz val="18"/>
        <rFont val="方正仿宋简体"/>
        <charset val="134"/>
      </rPr>
      <t>排水管</t>
    </r>
    <r>
      <rPr>
        <sz val="18"/>
        <rFont val="Times New Roman"/>
        <charset val="134"/>
      </rPr>
      <t>1840</t>
    </r>
    <r>
      <rPr>
        <sz val="18"/>
        <rFont val="方正仿宋简体"/>
        <charset val="134"/>
      </rPr>
      <t>米；新建</t>
    </r>
    <r>
      <rPr>
        <sz val="18"/>
        <rFont val="Times New Roman"/>
        <charset val="134"/>
      </rPr>
      <t>Φ1000</t>
    </r>
    <r>
      <rPr>
        <sz val="18"/>
        <rFont val="方正仿宋简体"/>
        <charset val="134"/>
      </rPr>
      <t>预制成品混凝土检查井</t>
    </r>
    <r>
      <rPr>
        <sz val="18"/>
        <rFont val="Times New Roman"/>
        <charset val="134"/>
      </rPr>
      <t>91</t>
    </r>
    <r>
      <rPr>
        <sz val="18"/>
        <rFont val="方正仿宋简体"/>
        <charset val="134"/>
      </rPr>
      <t>座，</t>
    </r>
    <r>
      <rPr>
        <sz val="18"/>
        <rFont val="Times New Roman"/>
        <charset val="134"/>
      </rPr>
      <t>Φ1000</t>
    </r>
    <r>
      <rPr>
        <sz val="18"/>
        <rFont val="方正仿宋简体"/>
        <charset val="134"/>
      </rPr>
      <t>预制成品混凝土沉泥井</t>
    </r>
    <r>
      <rPr>
        <sz val="18"/>
        <rFont val="Times New Roman"/>
        <charset val="134"/>
      </rPr>
      <t>41</t>
    </r>
    <r>
      <rPr>
        <sz val="18"/>
        <rFont val="方正仿宋简体"/>
        <charset val="134"/>
      </rPr>
      <t>座；恢复混凝土道路</t>
    </r>
    <r>
      <rPr>
        <sz val="18"/>
        <rFont val="Times New Roman"/>
        <charset val="134"/>
      </rPr>
      <t>1500</t>
    </r>
    <r>
      <rPr>
        <sz val="18"/>
        <rFont val="方正仿宋简体"/>
        <charset val="134"/>
      </rPr>
      <t>平方米，恢复面包砖铺装</t>
    </r>
    <r>
      <rPr>
        <sz val="18"/>
        <rFont val="Times New Roman"/>
        <charset val="134"/>
      </rPr>
      <t>2400</t>
    </r>
    <r>
      <rPr>
        <sz val="18"/>
        <rFont val="方正仿宋简体"/>
        <charset val="134"/>
      </rPr>
      <t>平方米，拆除原有污水检查井</t>
    </r>
    <r>
      <rPr>
        <sz val="18"/>
        <rFont val="Times New Roman"/>
        <charset val="134"/>
      </rPr>
      <t>60</t>
    </r>
    <r>
      <rPr>
        <sz val="18"/>
        <rFont val="方正仿宋简体"/>
        <charset val="134"/>
      </rPr>
      <t>座，拆除原有污水管网</t>
    </r>
    <r>
      <rPr>
        <sz val="18"/>
        <rFont val="Times New Roman"/>
        <charset val="134"/>
      </rPr>
      <t>2100</t>
    </r>
    <r>
      <rPr>
        <sz val="18"/>
        <rFont val="方正仿宋简体"/>
        <charset val="134"/>
      </rPr>
      <t>米，恢复给水管道</t>
    </r>
    <r>
      <rPr>
        <sz val="18"/>
        <rFont val="Times New Roman"/>
        <charset val="134"/>
      </rPr>
      <t>460</t>
    </r>
    <r>
      <rPr>
        <sz val="18"/>
        <rFont val="方正仿宋简体"/>
        <charset val="134"/>
      </rPr>
      <t>米，恢复沥青道路</t>
    </r>
    <r>
      <rPr>
        <sz val="18"/>
        <rFont val="Times New Roman"/>
        <charset val="134"/>
      </rPr>
      <t>100</t>
    </r>
    <r>
      <rPr>
        <sz val="18"/>
        <rFont val="方正仿宋简体"/>
        <charset val="134"/>
      </rPr>
      <t>平方米。公共区域面包砖铺装</t>
    </r>
    <r>
      <rPr>
        <sz val="18"/>
        <rFont val="Times New Roman"/>
        <charset val="134"/>
      </rPr>
      <t>2152</t>
    </r>
    <r>
      <rPr>
        <sz val="18"/>
        <rFont val="方正仿宋简体"/>
        <charset val="134"/>
      </rPr>
      <t>平方米；安装混凝土树池</t>
    </r>
    <r>
      <rPr>
        <sz val="18"/>
        <rFont val="Times New Roman"/>
        <charset val="134"/>
      </rPr>
      <t>286</t>
    </r>
    <r>
      <rPr>
        <sz val="18"/>
        <rFont val="方正仿宋简体"/>
        <charset val="134"/>
      </rPr>
      <t>个，混凝土道牙</t>
    </r>
    <r>
      <rPr>
        <sz val="18"/>
        <rFont val="Times New Roman"/>
        <charset val="134"/>
      </rPr>
      <t>545</t>
    </r>
    <r>
      <rPr>
        <sz val="18"/>
        <rFont val="方正仿宋简体"/>
        <charset val="134"/>
      </rPr>
      <t>米。</t>
    </r>
  </si>
  <si>
    <r>
      <rPr>
        <sz val="18"/>
        <rFont val="方正仿宋简体"/>
        <charset val="134"/>
      </rPr>
      <t>田记掌村</t>
    </r>
  </si>
  <si>
    <r>
      <rPr>
        <sz val="18"/>
        <color rgb="FF000000"/>
        <rFont val="方正仿宋简体"/>
        <charset val="0"/>
      </rPr>
      <t>田记掌村史庄子自然村</t>
    </r>
    <r>
      <rPr>
        <sz val="18"/>
        <color rgb="FF000000"/>
        <rFont val="Times New Roman"/>
        <charset val="0"/>
      </rPr>
      <t>153</t>
    </r>
    <r>
      <rPr>
        <sz val="18"/>
        <color rgb="FF000000"/>
        <rFont val="方正仿宋简体"/>
        <charset val="0"/>
      </rPr>
      <t>户</t>
    </r>
    <r>
      <rPr>
        <sz val="18"/>
        <color rgb="FF000000"/>
        <rFont val="Times New Roman"/>
        <charset val="0"/>
      </rPr>
      <t>482</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</si>
  <si>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）数量指标：铺设污水管网长度</t>
    </r>
    <r>
      <rPr>
        <sz val="18"/>
        <color rgb="FF000000"/>
        <rFont val="Times New Roman"/>
        <charset val="134"/>
      </rPr>
      <t>7926</t>
    </r>
    <r>
      <rPr>
        <sz val="18"/>
        <color rgb="FF000000"/>
        <rFont val="方正仿宋简体"/>
        <charset val="134"/>
      </rPr>
      <t>米</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）数量指标：新建污水处理设施</t>
    </r>
    <r>
      <rPr>
        <sz val="18"/>
        <color rgb="FF000000"/>
        <rFont val="Times New Roman"/>
        <charset val="134"/>
      </rPr>
      <t>132</t>
    </r>
    <r>
      <rPr>
        <sz val="18"/>
        <color rgb="FF000000"/>
        <rFont val="方正仿宋简体"/>
        <charset val="134"/>
      </rPr>
      <t>座</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）质量指标：工程验收合格率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）社会效益指标：工程按时完工率</t>
    </r>
    <r>
      <rPr>
        <sz val="18"/>
        <color rgb="FF000000"/>
        <rFont val="Times New Roman"/>
        <charset val="134"/>
      </rPr>
      <t xml:space="preserve">100%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r>
      <rPr>
        <sz val="18"/>
        <color rgb="FF000000"/>
        <rFont val="方正书宋_GBK"/>
        <charset val="134"/>
      </rPr>
      <t>㎡</t>
    </r>
  </si>
  <si>
    <r>
      <rPr>
        <sz val="18"/>
        <rFont val="方正仿宋简体"/>
        <charset val="134"/>
      </rPr>
      <t>一是完善基础设施建设，有助于改善村容村貌，解决村庄脏乱差的现状，提升村民的生活质量和幸福感，二是方便进一步推动乡村文明建设，提升村民的文化素养和道德（花马池镇</t>
    </r>
    <r>
      <rPr>
        <sz val="18"/>
        <rFont val="Times New Roman"/>
        <charset val="134"/>
      </rPr>
      <t>)</t>
    </r>
    <r>
      <rPr>
        <sz val="18"/>
        <rFont val="方正仿宋简体"/>
        <charset val="134"/>
      </rPr>
      <t>预计受益人口至少</t>
    </r>
    <r>
      <rPr>
        <sz val="18"/>
        <rFont val="Times New Roman"/>
        <charset val="134"/>
      </rPr>
      <t>3000</t>
    </r>
    <r>
      <rPr>
        <sz val="18"/>
        <rFont val="方正仿宋简体"/>
        <charset val="134"/>
      </rPr>
      <t>人以上。</t>
    </r>
  </si>
  <si>
    <r>
      <rPr>
        <sz val="18"/>
        <color rgb="FF000000"/>
        <rFont val="方正仿宋简体"/>
        <charset val="134"/>
      </rPr>
      <t>预期形成集体公益性资产，交由田记掌村村委会管护</t>
    </r>
  </si>
  <si>
    <r>
      <rPr>
        <sz val="18"/>
        <rFont val="方正仿宋简体"/>
        <charset val="134"/>
      </rPr>
      <t>盐池县花马池镇</t>
    </r>
    <r>
      <rPr>
        <sz val="18"/>
        <rFont val="Times New Roman"/>
        <charset val="134"/>
      </rPr>
      <t>2026</t>
    </r>
    <r>
      <rPr>
        <sz val="18"/>
        <rFont val="方正仿宋简体"/>
        <charset val="134"/>
      </rPr>
      <t>年农村人居环境改善提升项目</t>
    </r>
  </si>
  <si>
    <r>
      <rPr>
        <sz val="18"/>
        <rFont val="方正仿宋简体"/>
        <charset val="134"/>
      </rPr>
      <t>计划投资</t>
    </r>
    <r>
      <rPr>
        <sz val="18"/>
        <rFont val="Times New Roman"/>
        <charset val="134"/>
      </rPr>
      <t>300</t>
    </r>
    <r>
      <rPr>
        <sz val="18"/>
        <rFont val="方正仿宋简体"/>
        <charset val="134"/>
      </rPr>
      <t>万元，用于镇域范围内村组巷道及主要生产园区路面铺设面包砖</t>
    </r>
    <r>
      <rPr>
        <sz val="18"/>
        <rFont val="Times New Roman"/>
        <charset val="134"/>
      </rPr>
      <t>5000</t>
    </r>
    <r>
      <rPr>
        <sz val="18"/>
        <rFont val="方正书宋_GBK"/>
        <charset val="134"/>
      </rPr>
      <t>㎡</t>
    </r>
    <r>
      <rPr>
        <sz val="18"/>
        <rFont val="方正仿宋简体"/>
        <charset val="134"/>
      </rPr>
      <t>、新建排水边沟</t>
    </r>
    <r>
      <rPr>
        <sz val="18"/>
        <rFont val="Times New Roman"/>
        <charset val="134"/>
      </rPr>
      <t>500</t>
    </r>
    <r>
      <rPr>
        <sz val="18"/>
        <rFont val="方正仿宋简体"/>
        <charset val="134"/>
      </rPr>
      <t>米，并对村内破损严重道路实施改造提升</t>
    </r>
    <r>
      <rPr>
        <sz val="18"/>
        <rFont val="Times New Roman"/>
        <charset val="134"/>
      </rPr>
      <t>4</t>
    </r>
    <r>
      <rPr>
        <sz val="18"/>
        <rFont val="方正仿宋简体"/>
        <charset val="134"/>
      </rPr>
      <t>公里，同时安排资金对辖区内</t>
    </r>
    <r>
      <rPr>
        <sz val="18"/>
        <rFont val="Times New Roman"/>
        <charset val="134"/>
      </rPr>
      <t>12</t>
    </r>
    <r>
      <rPr>
        <sz val="18"/>
        <rFont val="方正仿宋简体"/>
        <charset val="134"/>
      </rPr>
      <t>个行政村开展垃圾清运等工作。</t>
    </r>
  </si>
  <si>
    <r>
      <rPr>
        <sz val="18"/>
        <rFont val="方正仿宋简体"/>
        <charset val="134"/>
      </rPr>
      <t>田记掌村、北塘新村、长城村、裕兴村、四墩子村、南苑社区等相关村</t>
    </r>
  </si>
  <si>
    <r>
      <rPr>
        <sz val="18"/>
        <color rgb="FF000000"/>
        <rFont val="方正仿宋简体"/>
        <charset val="0"/>
      </rPr>
      <t>田记掌村、北塘新村、长城村、裕兴村、四墩子村、南苑社区等相关村</t>
    </r>
    <r>
      <rPr>
        <sz val="18"/>
        <color rgb="FF000000"/>
        <rFont val="Times New Roman"/>
        <charset val="0"/>
      </rPr>
      <t>2810</t>
    </r>
    <r>
      <rPr>
        <sz val="18"/>
        <color rgb="FF000000"/>
        <rFont val="方正仿宋简体"/>
        <charset val="0"/>
      </rPr>
      <t>户</t>
    </r>
    <r>
      <rPr>
        <sz val="18"/>
        <color rgb="FF000000"/>
        <rFont val="Times New Roman"/>
        <charset val="0"/>
      </rPr>
      <t>7280</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</si>
  <si>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）数量指标：开展垃圾清运</t>
    </r>
    <r>
      <rPr>
        <sz val="18"/>
        <color rgb="FF000000"/>
        <rFont val="Times New Roman"/>
        <charset val="134"/>
      </rPr>
      <t>1</t>
    </r>
    <r>
      <rPr>
        <sz val="18"/>
        <color rgb="FF000000"/>
        <rFont val="方正仿宋简体"/>
        <charset val="134"/>
      </rPr>
      <t>项。</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）数量指标：维修改造村庄公共区域</t>
    </r>
    <r>
      <rPr>
        <sz val="18"/>
        <color rgb="FF000000"/>
        <rFont val="Times New Roman"/>
        <charset val="134"/>
      </rPr>
      <t>3</t>
    </r>
    <r>
      <rPr>
        <sz val="18"/>
        <color rgb="FF000000"/>
        <rFont val="方正仿宋简体"/>
        <charset val="134"/>
      </rPr>
      <t>处</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）质量指标：项目验收合格率</t>
    </r>
    <r>
      <rPr>
        <sz val="18"/>
        <color rgb="FF000000"/>
        <rFont val="Times New Roman"/>
        <charset val="134"/>
      </rPr>
      <t xml:space="preserve"> 100%      </t>
    </r>
    <r>
      <rPr>
        <sz val="18"/>
        <color rgb="FF000000"/>
        <rFont val="方正仿宋简体"/>
        <charset val="134"/>
      </rPr>
      <t>（</t>
    </r>
    <r>
      <rPr>
        <sz val="18"/>
        <color rgb="FF000000"/>
        <rFont val="Times New Roman"/>
        <charset val="134"/>
      </rPr>
      <t>4</t>
    </r>
    <r>
      <rPr>
        <sz val="18"/>
        <color rgb="FF000000"/>
        <rFont val="方正仿宋简体"/>
        <charset val="134"/>
      </rPr>
      <t>）满意度指标：受益群众满意度：</t>
    </r>
    <r>
      <rPr>
        <sz val="18"/>
        <color rgb="FF000000"/>
        <rFont val="Times New Roman"/>
        <charset val="134"/>
      </rPr>
      <t>≥95%</t>
    </r>
  </si>
  <si>
    <r>
      <rPr>
        <sz val="18"/>
        <rFont val="方正仿宋简体"/>
        <charset val="0"/>
      </rPr>
      <t>一是完善基础设施建设，有助于改善村容村貌，解决村庄脏乱差的现状，提升村民的生活质量和幸福感，二是方便进一步推动乡村文明建设，提升村民的文化素养和道德（花马池镇</t>
    </r>
    <r>
      <rPr>
        <sz val="18"/>
        <rFont val="Times New Roman"/>
        <charset val="0"/>
      </rPr>
      <t>)</t>
    </r>
    <r>
      <rPr>
        <sz val="18"/>
        <rFont val="方正仿宋简体"/>
        <charset val="0"/>
      </rPr>
      <t>预计受益人口至少</t>
    </r>
    <r>
      <rPr>
        <sz val="18"/>
        <rFont val="Times New Roman"/>
        <charset val="0"/>
      </rPr>
      <t>2000</t>
    </r>
    <r>
      <rPr>
        <sz val="18"/>
        <rFont val="方正仿宋简体"/>
        <charset val="0"/>
      </rPr>
      <t>人以上。</t>
    </r>
  </si>
  <si>
    <r>
      <rPr>
        <sz val="18"/>
        <rFont val="方正仿宋简体"/>
        <charset val="134"/>
      </rPr>
      <t>盐池县大水坑镇大水坑村</t>
    </r>
    <r>
      <rPr>
        <sz val="18"/>
        <rFont val="Times New Roman"/>
        <charset val="134"/>
      </rPr>
      <t>2026</t>
    </r>
    <r>
      <rPr>
        <sz val="18"/>
        <rFont val="方正仿宋简体"/>
        <charset val="134"/>
      </rPr>
      <t>年和美乡村建设项目</t>
    </r>
  </si>
  <si>
    <r>
      <rPr>
        <sz val="18"/>
        <rFont val="方正仿宋简体"/>
        <charset val="134"/>
      </rPr>
      <t>计划资金总投入</t>
    </r>
    <r>
      <rPr>
        <sz val="18"/>
        <rFont val="Times New Roman"/>
        <charset val="134"/>
      </rPr>
      <t>300</t>
    </r>
    <r>
      <rPr>
        <sz val="18"/>
        <rFont val="方正仿宋简体"/>
        <charset val="134"/>
      </rPr>
      <t>万元，开展计划对大水坑村东西组裕民南路、裕民北路及医院家属院排水管网及道路进行改造提升，安装</t>
    </r>
    <r>
      <rPr>
        <sz val="18"/>
        <rFont val="Times New Roman"/>
        <charset val="134"/>
      </rPr>
      <t>D400</t>
    </r>
    <r>
      <rPr>
        <sz val="18"/>
        <rFont val="方正仿宋简体"/>
        <charset val="134"/>
      </rPr>
      <t>钢筋混泥土管</t>
    </r>
    <r>
      <rPr>
        <sz val="18"/>
        <rFont val="Times New Roman"/>
        <charset val="134"/>
      </rPr>
      <t>900</t>
    </r>
    <r>
      <rPr>
        <sz val="18"/>
        <rFont val="方正仿宋简体"/>
        <charset val="134"/>
      </rPr>
      <t>米、</t>
    </r>
    <r>
      <rPr>
        <sz val="18"/>
        <rFont val="Times New Roman"/>
        <charset val="134"/>
      </rPr>
      <t>D300</t>
    </r>
    <r>
      <rPr>
        <sz val="18"/>
        <rFont val="方正仿宋简体"/>
        <charset val="134"/>
      </rPr>
      <t>钢筋混泥土管</t>
    </r>
    <r>
      <rPr>
        <sz val="18"/>
        <rFont val="Times New Roman"/>
        <charset val="134"/>
      </rPr>
      <t>300</t>
    </r>
    <r>
      <rPr>
        <sz val="18"/>
        <rFont val="方正仿宋简体"/>
        <charset val="134"/>
      </rPr>
      <t>米，安装预制成品钢筋混泥土检查井</t>
    </r>
    <r>
      <rPr>
        <sz val="18"/>
        <rFont val="Times New Roman"/>
        <charset val="134"/>
      </rPr>
      <t>46</t>
    </r>
    <r>
      <rPr>
        <sz val="18"/>
        <rFont val="方正仿宋简体"/>
        <charset val="134"/>
      </rPr>
      <t>座、雨水口及篦子</t>
    </r>
    <r>
      <rPr>
        <sz val="18"/>
        <rFont val="Times New Roman"/>
        <charset val="134"/>
      </rPr>
      <t>50</t>
    </r>
    <r>
      <rPr>
        <sz val="18"/>
        <rFont val="方正仿宋简体"/>
        <charset val="134"/>
      </rPr>
      <t>座，以及老医院地形平整和原有破损管网、检查井清运等；新修混泥土路面硬化</t>
    </r>
    <r>
      <rPr>
        <sz val="18"/>
        <rFont val="Times New Roman"/>
        <charset val="134"/>
      </rPr>
      <t>4500</t>
    </r>
    <r>
      <rPr>
        <sz val="18"/>
        <rFont val="方正仿宋简体"/>
        <charset val="134"/>
      </rPr>
      <t>平方米、两侧面包砖硬化</t>
    </r>
    <r>
      <rPr>
        <sz val="18"/>
        <rFont val="Times New Roman"/>
        <charset val="134"/>
      </rPr>
      <t>3550</t>
    </r>
    <r>
      <rPr>
        <sz val="18"/>
        <rFont val="方正仿宋简体"/>
        <charset val="134"/>
      </rPr>
      <t>平方米，拆除及恢复沥青路面或混泥土路面</t>
    </r>
    <r>
      <rPr>
        <sz val="18"/>
        <rFont val="Times New Roman"/>
        <charset val="134"/>
      </rPr>
      <t>80</t>
    </r>
    <r>
      <rPr>
        <sz val="18"/>
        <rFont val="方正仿宋简体"/>
        <charset val="134"/>
      </rPr>
      <t>平方米等。</t>
    </r>
  </si>
  <si>
    <r>
      <rPr>
        <sz val="18"/>
        <rFont val="方正仿宋简体"/>
        <charset val="134"/>
      </rPr>
      <t>大水坑镇大水坑村</t>
    </r>
  </si>
  <si>
    <r>
      <rPr>
        <sz val="18"/>
        <color rgb="FF000000"/>
        <rFont val="方正仿宋简体"/>
        <charset val="134"/>
      </rPr>
      <t>（</t>
    </r>
    <r>
      <rPr>
        <sz val="18"/>
        <color rgb="FF000000"/>
        <rFont val="Times New Roman"/>
        <charset val="134"/>
      </rPr>
      <t>1</t>
    </r>
    <r>
      <rPr>
        <sz val="18"/>
        <color rgb="FF000000"/>
        <rFont val="方正仿宋简体"/>
        <charset val="134"/>
      </rPr>
      <t>）数量指标：检查井</t>
    </r>
    <r>
      <rPr>
        <sz val="18"/>
        <color rgb="FF000000"/>
        <rFont val="Times New Roman"/>
        <charset val="134"/>
      </rPr>
      <t>46</t>
    </r>
    <r>
      <rPr>
        <sz val="18"/>
        <color rgb="FF000000"/>
        <rFont val="方正仿宋简体"/>
        <charset val="134"/>
      </rPr>
      <t>座</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）时效指标：</t>
    </r>
    <r>
      <rPr>
        <sz val="18"/>
        <color rgb="FF000000"/>
        <rFont val="Times New Roman"/>
        <charset val="134"/>
      </rPr>
      <t>2026</t>
    </r>
    <r>
      <rPr>
        <sz val="18"/>
        <color rgb="FF000000"/>
        <rFont val="方正仿宋简体"/>
        <charset val="134"/>
      </rPr>
      <t>年</t>
    </r>
    <r>
      <rPr>
        <sz val="18"/>
        <color rgb="FF000000"/>
        <rFont val="Times New Roman"/>
        <charset val="134"/>
      </rPr>
      <t>12</t>
    </r>
    <r>
      <rPr>
        <sz val="18"/>
        <color rgb="FF000000"/>
        <rFont val="方正仿宋简体"/>
        <charset val="134"/>
      </rPr>
      <t>月前</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）社会效益指标：改善村民居住条件</t>
    </r>
    <r>
      <rPr>
        <sz val="18"/>
        <color rgb="FF000000"/>
        <rFont val="Times New Roman"/>
        <charset val="134"/>
      </rPr>
      <t xml:space="preserve">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</si>
  <si>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134"/>
      </rPr>
      <t>完善基础设施建设，改善村容村貌，提升村民居住条件。</t>
    </r>
  </si>
  <si>
    <r>
      <rPr>
        <sz val="18"/>
        <color rgb="FF000000"/>
        <rFont val="方正仿宋简体"/>
        <charset val="134"/>
      </rPr>
      <t>形成公益性资产由大水坑村村委会进行管护</t>
    </r>
  </si>
  <si>
    <r>
      <rPr>
        <sz val="18"/>
        <rFont val="方正仿宋简体"/>
        <charset val="134"/>
      </rPr>
      <t>盐池县惠安堡镇大坝村</t>
    </r>
    <r>
      <rPr>
        <sz val="18"/>
        <rFont val="Times New Roman"/>
        <charset val="134"/>
      </rPr>
      <t>2026</t>
    </r>
    <r>
      <rPr>
        <sz val="18"/>
        <rFont val="方正仿宋简体"/>
        <charset val="134"/>
      </rPr>
      <t>年和美村庄项目</t>
    </r>
  </si>
  <si>
    <r>
      <rPr>
        <sz val="18"/>
        <rFont val="方正仿宋简体"/>
        <charset val="134"/>
      </rPr>
      <t>计划资金总投入</t>
    </r>
    <r>
      <rPr>
        <sz val="18"/>
        <rFont val="Times New Roman"/>
        <charset val="134"/>
      </rPr>
      <t>544.5</t>
    </r>
    <r>
      <rPr>
        <sz val="18"/>
        <rFont val="方正仿宋简体"/>
        <charset val="134"/>
      </rPr>
      <t>万元，开展在大坝村一组和刘石嘴组新建</t>
    </r>
    <r>
      <rPr>
        <sz val="18"/>
        <rFont val="Times New Roman"/>
        <charset val="134"/>
      </rPr>
      <t>d300-d400</t>
    </r>
    <r>
      <rPr>
        <sz val="18"/>
        <rFont val="方正仿宋简体"/>
        <charset val="134"/>
      </rPr>
      <t>钢筋混凝土管</t>
    </r>
    <r>
      <rPr>
        <sz val="18"/>
        <rFont val="Times New Roman"/>
        <charset val="134"/>
      </rPr>
      <t>4845</t>
    </r>
    <r>
      <rPr>
        <sz val="18"/>
        <rFont val="方正仿宋简体"/>
        <charset val="134"/>
      </rPr>
      <t>米，新建</t>
    </r>
    <r>
      <rPr>
        <sz val="18"/>
        <rFont val="Times New Roman"/>
        <charset val="134"/>
      </rPr>
      <t>de110HDPE</t>
    </r>
    <r>
      <rPr>
        <sz val="18"/>
        <rFont val="方正仿宋简体"/>
        <charset val="134"/>
      </rPr>
      <t>污水管</t>
    </r>
    <r>
      <rPr>
        <sz val="18"/>
        <rFont val="Times New Roman"/>
        <charset val="134"/>
      </rPr>
      <t>960</t>
    </r>
    <r>
      <rPr>
        <sz val="18"/>
        <rFont val="方正仿宋简体"/>
        <charset val="134"/>
      </rPr>
      <t>米，新建混凝土排水检查井</t>
    </r>
    <r>
      <rPr>
        <sz val="18"/>
        <rFont val="Times New Roman"/>
        <charset val="134"/>
      </rPr>
      <t>159</t>
    </r>
    <r>
      <rPr>
        <sz val="18"/>
        <rFont val="方正仿宋简体"/>
        <charset val="134"/>
      </rPr>
      <t>座，配套钢筋混凝土化粪池</t>
    </r>
    <r>
      <rPr>
        <sz val="18"/>
        <rFont val="Times New Roman"/>
        <charset val="134"/>
      </rPr>
      <t>1</t>
    </r>
    <r>
      <rPr>
        <sz val="18"/>
        <rFont val="方正仿宋简体"/>
        <charset val="134"/>
      </rPr>
      <t>座（有效容积</t>
    </r>
    <r>
      <rPr>
        <sz val="18"/>
        <rFont val="Times New Roman"/>
        <charset val="134"/>
      </rPr>
      <t>200</t>
    </r>
    <r>
      <rPr>
        <sz val="18"/>
        <rFont val="方正仿宋简体"/>
        <charset val="134"/>
      </rPr>
      <t>方）。同时对建设污水管道拆除及恢复的混凝土道路面积为</t>
    </r>
    <r>
      <rPr>
        <sz val="18"/>
        <rFont val="Times New Roman"/>
        <charset val="134"/>
      </rPr>
      <t>9675</t>
    </r>
    <r>
      <rPr>
        <sz val="18"/>
        <rFont val="方正仿宋简体"/>
        <charset val="134"/>
      </rPr>
      <t>平方米，拆除及修复破损给水管道</t>
    </r>
    <r>
      <rPr>
        <sz val="18"/>
        <rFont val="Times New Roman"/>
        <charset val="134"/>
      </rPr>
      <t>1040</t>
    </r>
    <r>
      <rPr>
        <sz val="18"/>
        <rFont val="方正仿宋简体"/>
        <charset val="134"/>
      </rPr>
      <t>。</t>
    </r>
  </si>
  <si>
    <r>
      <rPr>
        <sz val="18"/>
        <rFont val="方正仿宋简体"/>
        <charset val="134"/>
      </rPr>
      <t>惠安堡镇大坝村</t>
    </r>
  </si>
  <si>
    <r>
      <rPr>
        <sz val="18"/>
        <color rgb="FF000000"/>
        <rFont val="方正仿宋简体"/>
        <charset val="134"/>
      </rPr>
      <t>（</t>
    </r>
    <r>
      <rPr>
        <sz val="18"/>
        <color rgb="FF000000"/>
        <rFont val="Times New Roman"/>
        <charset val="134"/>
      </rPr>
      <t>1</t>
    </r>
    <r>
      <rPr>
        <sz val="18"/>
        <color rgb="FF000000"/>
        <rFont val="方正仿宋简体"/>
        <charset val="134"/>
      </rPr>
      <t>）数量指标：混凝土道路改造</t>
    </r>
    <r>
      <rPr>
        <sz val="18"/>
        <color rgb="FF000000"/>
        <rFont val="Times New Roman"/>
        <charset val="134"/>
      </rPr>
      <t>(</t>
    </r>
    <r>
      <rPr>
        <sz val="18"/>
        <color rgb="FF000000"/>
        <rFont val="方正仿宋简体"/>
        <charset val="134"/>
      </rPr>
      <t>沥青罩面</t>
    </r>
    <r>
      <rPr>
        <sz val="18"/>
        <color rgb="FF000000"/>
        <rFont val="Times New Roman"/>
        <charset val="134"/>
      </rPr>
      <t xml:space="preserve">)10064 </t>
    </r>
    <r>
      <rPr>
        <sz val="18"/>
        <color rgb="FF000000"/>
        <rFont val="方正书宋_GBK"/>
        <charset val="134"/>
      </rPr>
      <t>㎡</t>
    </r>
    <r>
      <rPr>
        <sz val="18"/>
        <color rgb="FF000000"/>
        <rFont val="Times New Roman"/>
        <charset val="134"/>
      </rPr>
      <t>,</t>
    </r>
    <r>
      <rPr>
        <sz val="18"/>
        <color rgb="FF000000"/>
        <rFont val="方正仿宋简体"/>
        <charset val="134"/>
      </rPr>
      <t>面包砖铺装硬化</t>
    </r>
    <r>
      <rPr>
        <sz val="18"/>
        <color rgb="FF000000"/>
        <rFont val="Times New Roman"/>
        <charset val="134"/>
      </rPr>
      <t xml:space="preserve"> 4108</t>
    </r>
    <r>
      <rPr>
        <sz val="18"/>
        <color rgb="FF000000"/>
        <rFont val="方正书宋_GBK"/>
        <charset val="134"/>
      </rPr>
      <t>㎡</t>
    </r>
    <r>
      <rPr>
        <sz val="18"/>
        <color rgb="FF000000"/>
        <rFont val="Times New Roman"/>
        <charset val="134"/>
      </rPr>
      <t>;</t>
    </r>
    <r>
      <rPr>
        <sz val="18"/>
        <color rgb="FF000000"/>
        <rFont val="方正仿宋简体"/>
        <charset val="134"/>
      </rPr>
      <t>护坡硬化</t>
    </r>
    <r>
      <rPr>
        <sz val="18"/>
        <color rgb="FF000000"/>
        <rFont val="Times New Roman"/>
        <charset val="134"/>
      </rPr>
      <t xml:space="preserve"> 3507</t>
    </r>
    <r>
      <rPr>
        <sz val="18"/>
        <color rgb="FF000000"/>
        <rFont val="方正书宋_GBK"/>
        <charset val="134"/>
      </rPr>
      <t>㎡</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）数量指标：拆除及恢复的混凝土道路面积为</t>
    </r>
    <r>
      <rPr>
        <sz val="18"/>
        <color rgb="FF000000"/>
        <rFont val="Times New Roman"/>
        <charset val="134"/>
      </rPr>
      <t>9675</t>
    </r>
    <r>
      <rPr>
        <sz val="18"/>
        <color rgb="FF000000"/>
        <rFont val="方正仿宋简体"/>
        <charset val="134"/>
      </rPr>
      <t>平方米，拆除及修复破损给水管道</t>
    </r>
    <r>
      <rPr>
        <sz val="18"/>
        <color rgb="FF000000"/>
        <rFont val="Times New Roman"/>
        <charset val="134"/>
      </rPr>
      <t xml:space="preserve">1040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）社会效益指标：改善村民生活环境</t>
    </r>
    <r>
      <rPr>
        <sz val="18"/>
        <color rgb="FF000000"/>
        <rFont val="Times New Roman"/>
        <charset val="134"/>
      </rPr>
      <t xml:space="preserve">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</si>
  <si>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134"/>
      </rPr>
      <t>完善基础设施建设，改善村容村貌，提升村民居住环境。</t>
    </r>
  </si>
  <si>
    <r>
      <rPr>
        <sz val="18"/>
        <color rgb="FF000000"/>
        <rFont val="方正仿宋简体"/>
        <charset val="134"/>
      </rPr>
      <t>形成的公益性资产由各村村委会管护</t>
    </r>
  </si>
  <si>
    <r>
      <rPr>
        <sz val="18"/>
        <rFont val="方正仿宋简体"/>
        <charset val="134"/>
      </rPr>
      <t>盐池县大水坑镇</t>
    </r>
    <r>
      <rPr>
        <sz val="18"/>
        <rFont val="Times New Roman"/>
        <charset val="134"/>
      </rPr>
      <t>2026</t>
    </r>
    <r>
      <rPr>
        <sz val="18"/>
        <rFont val="方正仿宋简体"/>
        <charset val="134"/>
      </rPr>
      <t>年环境卫生整治项目</t>
    </r>
  </si>
  <si>
    <r>
      <rPr>
        <sz val="18"/>
        <rFont val="方正仿宋简体"/>
        <charset val="134"/>
      </rPr>
      <t>计划资金总投入</t>
    </r>
    <r>
      <rPr>
        <sz val="18"/>
        <rFont val="Times New Roman"/>
        <charset val="134"/>
      </rPr>
      <t>200</t>
    </r>
    <r>
      <rPr>
        <sz val="18"/>
        <rFont val="方正仿宋简体"/>
        <charset val="134"/>
      </rPr>
      <t>万元，开展对马坊村马坊、红沟洼</t>
    </r>
    <r>
      <rPr>
        <sz val="18"/>
        <rFont val="Times New Roman"/>
        <charset val="134"/>
      </rPr>
      <t>2</t>
    </r>
    <r>
      <rPr>
        <sz val="18"/>
        <rFont val="方正仿宋简体"/>
        <charset val="134"/>
      </rPr>
      <t>个自然村巷道两边面包砖、护坡铺设，拆除旧棚乱圈，清理乱堆乱放垃圾等；对柳条井村玉皇庙、烂窑坑进行环境卫生整治，拆除乱棚乱圈、清理乱堆乱放垃圾、拆除危旧房屋等；投入</t>
    </r>
    <r>
      <rPr>
        <sz val="18"/>
        <rFont val="Times New Roman"/>
        <charset val="134"/>
      </rPr>
      <t>50</t>
    </r>
    <r>
      <rPr>
        <sz val="18"/>
        <rFont val="方正仿宋简体"/>
        <charset val="134"/>
      </rPr>
      <t>万元，对向阳村道沟自然村进行环境卫生整治。</t>
    </r>
  </si>
  <si>
    <r>
      <rPr>
        <sz val="18"/>
        <rFont val="方正仿宋简体"/>
        <charset val="134"/>
      </rPr>
      <t>大水坑镇马坊村、柳条井村、向阳村</t>
    </r>
  </si>
  <si>
    <r>
      <rPr>
        <sz val="18"/>
        <color rgb="FF000000"/>
        <rFont val="方正仿宋简体"/>
        <charset val="134"/>
      </rPr>
      <t>（</t>
    </r>
    <r>
      <rPr>
        <sz val="18"/>
        <color rgb="FF000000"/>
        <rFont val="Times New Roman"/>
        <charset val="134"/>
      </rPr>
      <t>1</t>
    </r>
    <r>
      <rPr>
        <sz val="18"/>
        <color rgb="FF000000"/>
        <rFont val="方正仿宋简体"/>
        <charset val="134"/>
      </rPr>
      <t>）数量指标：整治行政村</t>
    </r>
    <r>
      <rPr>
        <sz val="18"/>
        <color rgb="FF000000"/>
        <rFont val="Times New Roman"/>
        <charset val="134"/>
      </rPr>
      <t>3</t>
    </r>
    <r>
      <rPr>
        <sz val="18"/>
        <color rgb="FF000000"/>
        <rFont val="方正仿宋简体"/>
        <charset val="134"/>
      </rPr>
      <t>个</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）时效指标：</t>
    </r>
    <r>
      <rPr>
        <sz val="18"/>
        <color rgb="FF000000"/>
        <rFont val="Times New Roman"/>
        <charset val="134"/>
      </rPr>
      <t>2026</t>
    </r>
    <r>
      <rPr>
        <sz val="18"/>
        <color rgb="FF000000"/>
        <rFont val="方正仿宋简体"/>
        <charset val="134"/>
      </rPr>
      <t>年</t>
    </r>
    <r>
      <rPr>
        <sz val="18"/>
        <color rgb="FF000000"/>
        <rFont val="Times New Roman"/>
        <charset val="134"/>
      </rPr>
      <t>12</t>
    </r>
    <r>
      <rPr>
        <sz val="18"/>
        <color rgb="FF000000"/>
        <rFont val="方正仿宋简体"/>
        <charset val="134"/>
      </rPr>
      <t>月前</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）社会效益指标：改善村民居住条件</t>
    </r>
    <r>
      <rPr>
        <sz val="18"/>
        <color rgb="FF000000"/>
        <rFont val="Times New Roman"/>
        <charset val="134"/>
      </rPr>
      <t xml:space="preserve">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</si>
  <si>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134"/>
      </rPr>
      <t>形成公益性资产由各村委会进行管护</t>
    </r>
  </si>
  <si>
    <r>
      <rPr>
        <sz val="18"/>
        <rFont val="Times New Roman"/>
        <charset val="134"/>
      </rPr>
      <t>2026</t>
    </r>
    <r>
      <rPr>
        <sz val="18"/>
        <rFont val="方正仿宋简体"/>
        <charset val="134"/>
      </rPr>
      <t>年惠安堡镇惠安堡村人居环境整治项目</t>
    </r>
  </si>
  <si>
    <r>
      <rPr>
        <sz val="18"/>
        <rFont val="方正仿宋简体"/>
        <charset val="134"/>
      </rPr>
      <t>计划资金总投入</t>
    </r>
    <r>
      <rPr>
        <sz val="18"/>
        <rFont val="Times New Roman"/>
        <charset val="134"/>
      </rPr>
      <t>280</t>
    </r>
    <r>
      <rPr>
        <sz val="18"/>
        <rFont val="方正仿宋简体"/>
        <charset val="134"/>
      </rPr>
      <t>万元，开展混凝土道路改造</t>
    </r>
    <r>
      <rPr>
        <sz val="18"/>
        <rFont val="Times New Roman"/>
        <charset val="134"/>
      </rPr>
      <t>(</t>
    </r>
    <r>
      <rPr>
        <sz val="18"/>
        <rFont val="方正仿宋简体"/>
        <charset val="134"/>
      </rPr>
      <t>沥青罩面</t>
    </r>
    <r>
      <rPr>
        <sz val="18"/>
        <rFont val="Times New Roman"/>
        <charset val="134"/>
      </rPr>
      <t xml:space="preserve">)10064 </t>
    </r>
    <r>
      <rPr>
        <sz val="18"/>
        <rFont val="方正书宋_GBK"/>
        <charset val="134"/>
      </rPr>
      <t>㎡</t>
    </r>
    <r>
      <rPr>
        <sz val="18"/>
        <rFont val="Times New Roman"/>
        <charset val="134"/>
      </rPr>
      <t>,</t>
    </r>
    <r>
      <rPr>
        <sz val="18"/>
        <rFont val="方正仿宋简体"/>
        <charset val="134"/>
      </rPr>
      <t>面包砖铺装硬化</t>
    </r>
    <r>
      <rPr>
        <sz val="18"/>
        <rFont val="Times New Roman"/>
        <charset val="134"/>
      </rPr>
      <t xml:space="preserve"> 4108</t>
    </r>
    <r>
      <rPr>
        <sz val="18"/>
        <rFont val="方正书宋_GBK"/>
        <charset val="134"/>
      </rPr>
      <t>㎡</t>
    </r>
    <r>
      <rPr>
        <sz val="18"/>
        <rFont val="Times New Roman"/>
        <charset val="134"/>
      </rPr>
      <t>;</t>
    </r>
    <r>
      <rPr>
        <sz val="18"/>
        <rFont val="方正仿宋简体"/>
        <charset val="134"/>
      </rPr>
      <t>护坡硬化</t>
    </r>
    <r>
      <rPr>
        <sz val="18"/>
        <rFont val="Times New Roman"/>
        <charset val="134"/>
      </rPr>
      <t xml:space="preserve"> 3507</t>
    </r>
    <r>
      <rPr>
        <sz val="18"/>
        <rFont val="方正书宋_GBK"/>
        <charset val="134"/>
      </rPr>
      <t>㎡</t>
    </r>
    <r>
      <rPr>
        <sz val="18"/>
        <rFont val="方正仿宋简体"/>
        <charset val="134"/>
      </rPr>
      <t>，维修更换原有检查井盖</t>
    </r>
    <r>
      <rPr>
        <sz val="18"/>
        <rFont val="Times New Roman"/>
        <charset val="134"/>
      </rPr>
      <t>90</t>
    </r>
    <r>
      <rPr>
        <sz val="18"/>
        <rFont val="方正仿宋简体"/>
        <charset val="134"/>
      </rPr>
      <t>个，场地平整</t>
    </r>
    <r>
      <rPr>
        <sz val="18"/>
        <rFont val="Times New Roman"/>
        <charset val="134"/>
      </rPr>
      <t xml:space="preserve">37994 </t>
    </r>
    <r>
      <rPr>
        <sz val="18"/>
        <rFont val="方正书宋_GBK"/>
        <charset val="134"/>
      </rPr>
      <t>㎡</t>
    </r>
    <r>
      <rPr>
        <sz val="18"/>
        <rFont val="方正仿宋简体"/>
        <charset val="134"/>
      </rPr>
      <t>，拆除现状硬化</t>
    </r>
    <r>
      <rPr>
        <sz val="18"/>
        <rFont val="Times New Roman"/>
        <charset val="134"/>
      </rPr>
      <t xml:space="preserve"> 1742 </t>
    </r>
    <r>
      <rPr>
        <sz val="18"/>
        <rFont val="方正书宋_GBK"/>
        <charset val="134"/>
      </rPr>
      <t>㎡</t>
    </r>
    <r>
      <rPr>
        <sz val="18"/>
        <rFont val="方正仿宋简体"/>
        <charset val="134"/>
      </rPr>
      <t>、构筑物</t>
    </r>
    <r>
      <rPr>
        <sz val="18"/>
        <rFont val="Times New Roman"/>
        <charset val="134"/>
      </rPr>
      <t xml:space="preserve"> 40 m³</t>
    </r>
    <r>
      <rPr>
        <sz val="18"/>
        <rFont val="方正仿宋简体"/>
        <charset val="134"/>
      </rPr>
      <t>，三大堆治理</t>
    </r>
    <r>
      <rPr>
        <sz val="18"/>
        <rFont val="Times New Roman"/>
        <charset val="134"/>
      </rPr>
      <t>1500m³</t>
    </r>
    <r>
      <rPr>
        <sz val="18"/>
        <rFont val="方正仿宋简体"/>
        <charset val="134"/>
      </rPr>
      <t>等。</t>
    </r>
  </si>
  <si>
    <r>
      <rPr>
        <sz val="18"/>
        <rFont val="方正仿宋简体"/>
        <charset val="134"/>
      </rPr>
      <t>惠安堡镇惠安堡村</t>
    </r>
  </si>
  <si>
    <r>
      <rPr>
        <sz val="18"/>
        <color rgb="FF000000"/>
        <rFont val="方正仿宋简体"/>
        <charset val="0"/>
      </rPr>
      <t>惠安堡镇惠安堡村</t>
    </r>
    <r>
      <rPr>
        <sz val="18"/>
        <color rgb="FF000000"/>
        <rFont val="Times New Roman"/>
        <charset val="0"/>
      </rPr>
      <t>423</t>
    </r>
    <r>
      <rPr>
        <sz val="18"/>
        <color rgb="FF000000"/>
        <rFont val="方正仿宋简体"/>
        <charset val="0"/>
      </rPr>
      <t>户</t>
    </r>
    <r>
      <rPr>
        <sz val="18"/>
        <color rgb="FF000000"/>
        <rFont val="Times New Roman"/>
        <charset val="0"/>
      </rPr>
      <t>915</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</si>
  <si>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）数量指标：新建污水管</t>
    </r>
    <r>
      <rPr>
        <sz val="18"/>
        <color rgb="FF000000"/>
        <rFont val="Times New Roman"/>
        <charset val="134"/>
      </rPr>
      <t>960</t>
    </r>
    <r>
      <rPr>
        <sz val="18"/>
        <color rgb="FF000000"/>
        <rFont val="方正仿宋简体"/>
        <charset val="134"/>
      </rPr>
      <t>米，新建混凝土排水检查井</t>
    </r>
    <r>
      <rPr>
        <sz val="18"/>
        <color rgb="FF000000"/>
        <rFont val="Times New Roman"/>
        <charset val="134"/>
      </rPr>
      <t>159</t>
    </r>
    <r>
      <rPr>
        <sz val="18"/>
        <color rgb="FF000000"/>
        <rFont val="方正仿宋简体"/>
        <charset val="134"/>
      </rPr>
      <t>座</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）数量指标：三大堆治理</t>
    </r>
    <r>
      <rPr>
        <sz val="18"/>
        <color rgb="FF000000"/>
        <rFont val="Times New Roman"/>
        <charset val="134"/>
      </rPr>
      <t xml:space="preserve">1500m³
</t>
    </r>
    <r>
      <rPr>
        <sz val="18"/>
        <color rgb="FF000000"/>
        <rFont val="方正仿宋简体"/>
        <charset val="134"/>
      </rPr>
      <t>（</t>
    </r>
    <r>
      <rPr>
        <sz val="18"/>
        <color rgb="FF000000"/>
        <rFont val="Times New Roman"/>
        <charset val="134"/>
      </rPr>
      <t>3</t>
    </r>
    <r>
      <rPr>
        <sz val="18"/>
        <color rgb="FF000000"/>
        <rFont val="方正仿宋简体"/>
        <charset val="134"/>
      </rPr>
      <t>）质量指标：验收合格率</t>
    </r>
    <r>
      <rPr>
        <sz val="18"/>
        <color rgb="FF000000"/>
        <rFont val="Times New Roman"/>
        <charset val="134"/>
      </rPr>
      <t xml:space="preserve">100%
</t>
    </r>
    <r>
      <rPr>
        <sz val="18"/>
        <color rgb="FF000000"/>
        <rFont val="方正仿宋简体"/>
        <charset val="134"/>
      </rPr>
      <t>（</t>
    </r>
    <r>
      <rPr>
        <sz val="18"/>
        <color rgb="FF000000"/>
        <rFont val="Times New Roman"/>
        <charset val="134"/>
      </rPr>
      <t>4</t>
    </r>
    <r>
      <rPr>
        <sz val="18"/>
        <color rgb="FF000000"/>
        <rFont val="方正仿宋简体"/>
        <charset val="134"/>
      </rPr>
      <t>）社会效益指标：改善村民出行条件</t>
    </r>
    <r>
      <rPr>
        <sz val="18"/>
        <color rgb="FF000000"/>
        <rFont val="Times New Roman"/>
        <charset val="134"/>
      </rPr>
      <t xml:space="preserve">       
</t>
    </r>
    <r>
      <rPr>
        <sz val="18"/>
        <color rgb="FF000000"/>
        <rFont val="方正仿宋简体"/>
        <charset val="134"/>
      </rPr>
      <t>（</t>
    </r>
    <r>
      <rPr>
        <sz val="18"/>
        <color rgb="FF000000"/>
        <rFont val="Times New Roman"/>
        <charset val="134"/>
      </rPr>
      <t>5</t>
    </r>
    <r>
      <rPr>
        <sz val="18"/>
        <color rgb="FF000000"/>
        <rFont val="方正仿宋简体"/>
        <charset val="134"/>
      </rPr>
      <t>）满意度指标：受益群众满意度：</t>
    </r>
    <r>
      <rPr>
        <sz val="18"/>
        <color rgb="FF000000"/>
        <rFont val="Times New Roman"/>
        <charset val="134"/>
      </rPr>
      <t>≥95%</t>
    </r>
  </si>
  <si>
    <r>
      <rPr>
        <sz val="18"/>
        <color rgb="FF000000"/>
        <rFont val="方正仿宋简体"/>
        <charset val="134"/>
      </rPr>
      <t>盐池县高沙窝镇</t>
    </r>
    <r>
      <rPr>
        <sz val="18"/>
        <color rgb="FF000000"/>
        <rFont val="Times New Roman"/>
        <charset val="134"/>
      </rPr>
      <t>2026</t>
    </r>
    <r>
      <rPr>
        <sz val="18"/>
        <color rgb="FF000000"/>
        <rFont val="方正仿宋简体"/>
        <charset val="134"/>
      </rPr>
      <t>年农村人居环境改善提升</t>
    </r>
  </si>
  <si>
    <r>
      <rPr>
        <sz val="18"/>
        <rFont val="方正仿宋简体"/>
        <charset val="134"/>
      </rPr>
      <t>计划资金总投入</t>
    </r>
    <r>
      <rPr>
        <sz val="18"/>
        <rFont val="Times New Roman"/>
        <charset val="134"/>
      </rPr>
      <t>60</t>
    </r>
    <r>
      <rPr>
        <sz val="18"/>
        <rFont val="方正仿宋简体"/>
        <charset val="134"/>
      </rPr>
      <t>万元，开展计划持续推进环境卫生综合整治，重点用于清理农村生活垃圾、清理乱堆乱放，</t>
    </r>
  </si>
  <si>
    <r>
      <rPr>
        <sz val="18"/>
        <rFont val="方正仿宋简体"/>
        <charset val="134"/>
      </rPr>
      <t>高沙窝镇各行政村</t>
    </r>
  </si>
  <si>
    <r>
      <rPr>
        <sz val="18"/>
        <color rgb="FF000000"/>
        <rFont val="方正仿宋简体"/>
        <charset val="0"/>
      </rPr>
      <t>各村</t>
    </r>
    <r>
      <rPr>
        <sz val="18"/>
        <color rgb="FF000000"/>
        <rFont val="Times New Roman"/>
        <charset val="0"/>
      </rPr>
      <t>50</t>
    </r>
    <r>
      <rPr>
        <sz val="18"/>
        <color rgb="FF000000"/>
        <rFont val="方正仿宋简体"/>
        <charset val="0"/>
      </rPr>
      <t>户</t>
    </r>
    <r>
      <rPr>
        <sz val="18"/>
        <color rgb="FF000000"/>
        <rFont val="Times New Roman"/>
        <charset val="0"/>
      </rPr>
      <t>100</t>
    </r>
    <r>
      <rPr>
        <sz val="18"/>
        <color rgb="FF000000"/>
        <rFont val="方正仿宋简体"/>
        <charset val="0"/>
      </rPr>
      <t>人其中脱贫户</t>
    </r>
    <r>
      <rPr>
        <sz val="18"/>
        <color rgb="FF000000"/>
        <rFont val="Times New Roman"/>
        <charset val="0"/>
      </rPr>
      <t>20</t>
    </r>
    <r>
      <rPr>
        <sz val="18"/>
        <color rgb="FF000000"/>
        <rFont val="方正仿宋简体"/>
        <charset val="0"/>
      </rPr>
      <t>户</t>
    </r>
  </si>
  <si>
    <r>
      <rPr>
        <sz val="18"/>
        <color rgb="FF000000"/>
        <rFont val="Times New Roman"/>
        <charset val="134"/>
      </rPr>
      <t>1</t>
    </r>
    <r>
      <rPr>
        <sz val="18"/>
        <color rgb="FF000000"/>
        <rFont val="方正仿宋简体"/>
        <charset val="134"/>
      </rPr>
      <t>、垃圾清理：及时清理垃圾；</t>
    </r>
    <r>
      <rPr>
        <sz val="18"/>
        <color rgb="FF000000"/>
        <rFont val="Times New Roman"/>
        <charset val="134"/>
      </rPr>
      <t xml:space="preserve">
2</t>
    </r>
    <r>
      <rPr>
        <sz val="18"/>
        <color rgb="FF000000"/>
        <rFont val="方正仿宋简体"/>
        <charset val="134"/>
      </rPr>
      <t>、资金投入及时率：</t>
    </r>
    <r>
      <rPr>
        <sz val="18"/>
        <color rgb="FF000000"/>
        <rFont val="Times New Roman"/>
        <charset val="134"/>
      </rPr>
      <t>100%</t>
    </r>
    <r>
      <rPr>
        <sz val="18"/>
        <color rgb="FF000000"/>
        <rFont val="方正仿宋简体"/>
        <charset val="134"/>
      </rPr>
      <t>；</t>
    </r>
    <r>
      <rPr>
        <sz val="18"/>
        <color rgb="FF000000"/>
        <rFont val="Times New Roman"/>
        <charset val="134"/>
      </rPr>
      <t xml:space="preserve">
3</t>
    </r>
    <r>
      <rPr>
        <sz val="18"/>
        <color rgb="FF000000"/>
        <rFont val="方正仿宋简体"/>
        <charset val="134"/>
      </rPr>
      <t>、投入资金</t>
    </r>
    <r>
      <rPr>
        <sz val="18"/>
        <color rgb="FF000000"/>
        <rFont val="Times New Roman"/>
        <charset val="134"/>
      </rPr>
      <t>60</t>
    </r>
    <r>
      <rPr>
        <sz val="18"/>
        <color rgb="FF000000"/>
        <rFont val="方正仿宋简体"/>
        <charset val="134"/>
      </rPr>
      <t>万元；</t>
    </r>
    <r>
      <rPr>
        <sz val="18"/>
        <color rgb="FF000000"/>
        <rFont val="Times New Roman"/>
        <charset val="134"/>
      </rPr>
      <t xml:space="preserve">
4</t>
    </r>
    <r>
      <rPr>
        <sz val="18"/>
        <color rgb="FF000000"/>
        <rFont val="方正仿宋简体"/>
        <charset val="134"/>
      </rPr>
      <t>、受益人口满意度：</t>
    </r>
    <r>
      <rPr>
        <sz val="18"/>
        <color rgb="FF000000"/>
        <rFont val="Times New Roman"/>
        <charset val="134"/>
      </rPr>
      <t>≥92%</t>
    </r>
  </si>
  <si>
    <r>
      <rPr>
        <sz val="18"/>
        <rFont val="方正仿宋简体"/>
        <charset val="134"/>
      </rPr>
      <t>项目实施过程中优先雇佣当地农民参与环境卫生整治工作，如垃圾清理、公共区域保洁等，为农民提供临时或长期的就业岗位，增加农民收入。</t>
    </r>
  </si>
  <si>
    <r>
      <rPr>
        <sz val="18"/>
        <rFont val="方正仿宋简体"/>
        <charset val="134"/>
      </rPr>
      <t>盐池县高沙窝镇高沙窝村</t>
    </r>
    <r>
      <rPr>
        <sz val="18"/>
        <rFont val="Times New Roman"/>
        <charset val="134"/>
      </rPr>
      <t>2026</t>
    </r>
    <r>
      <rPr>
        <sz val="18"/>
        <rFont val="方正仿宋简体"/>
        <charset val="134"/>
      </rPr>
      <t>年生活污水治理项目（以工代赈）</t>
    </r>
  </si>
  <si>
    <r>
      <rPr>
        <sz val="18"/>
        <rFont val="方正仿宋简体"/>
        <charset val="134"/>
      </rPr>
      <t>计划资金总投入</t>
    </r>
    <r>
      <rPr>
        <sz val="18"/>
        <rFont val="Times New Roman"/>
        <charset val="134"/>
      </rPr>
      <t>943</t>
    </r>
    <r>
      <rPr>
        <sz val="18"/>
        <rFont val="方正仿宋简体"/>
        <charset val="134"/>
      </rPr>
      <t>万元，开展村庄人居环境整治工程（新建混凝土道路、安装道牙、树池、对现状道路实施沥青罩面、清运垃圾）、生活污水治理工程（敷设污水管、新建一体化提升泵站）、天然气管道安装工程。</t>
    </r>
  </si>
  <si>
    <r>
      <rPr>
        <sz val="18"/>
        <color rgb="FF000000"/>
        <rFont val="Times New Roman"/>
        <charset val="134"/>
      </rPr>
      <t>1</t>
    </r>
    <r>
      <rPr>
        <sz val="18"/>
        <color rgb="FF000000"/>
        <rFont val="方正仿宋简体"/>
        <charset val="134"/>
      </rPr>
      <t>、铺设排水管道</t>
    </r>
    <r>
      <rPr>
        <sz val="18"/>
        <color rgb="FF000000"/>
        <rFont val="Times New Roman"/>
        <charset val="134"/>
      </rPr>
      <t>6270</t>
    </r>
    <r>
      <rPr>
        <sz val="18"/>
        <color rgb="FF000000"/>
        <rFont val="方正仿宋简体"/>
        <charset val="134"/>
      </rPr>
      <t>米、混凝土沉泥井</t>
    </r>
    <r>
      <rPr>
        <sz val="18"/>
        <color rgb="FF000000"/>
        <rFont val="Times New Roman"/>
        <charset val="134"/>
      </rPr>
      <t>10</t>
    </r>
    <r>
      <rPr>
        <sz val="18"/>
        <color rgb="FF000000"/>
        <rFont val="方正仿宋简体"/>
        <charset val="134"/>
      </rPr>
      <t>座拆除恢复混凝土道路</t>
    </r>
    <r>
      <rPr>
        <sz val="18"/>
        <color rgb="FF000000"/>
        <rFont val="Times New Roman"/>
        <charset val="134"/>
      </rPr>
      <t>5366</t>
    </r>
    <r>
      <rPr>
        <sz val="18"/>
        <color rgb="FF000000"/>
        <rFont val="方正仿宋简体"/>
        <charset val="134"/>
      </rPr>
      <t>平方米等；</t>
    </r>
    <r>
      <rPr>
        <sz val="18"/>
        <color rgb="FF000000"/>
        <rFont val="Times New Roman"/>
        <charset val="134"/>
      </rPr>
      <t xml:space="preserve">
2</t>
    </r>
    <r>
      <rPr>
        <sz val="18"/>
        <color rgb="FF000000"/>
        <rFont val="方正仿宋简体"/>
        <charset val="134"/>
      </rPr>
      <t>、计划投入资金</t>
    </r>
    <r>
      <rPr>
        <sz val="18"/>
        <color rgb="FF000000"/>
        <rFont val="Times New Roman"/>
        <charset val="134"/>
      </rPr>
      <t>943.38</t>
    </r>
    <r>
      <rPr>
        <sz val="18"/>
        <color rgb="FF000000"/>
        <rFont val="方正仿宋简体"/>
        <charset val="134"/>
      </rPr>
      <t>万元；</t>
    </r>
    <r>
      <rPr>
        <sz val="18"/>
        <color rgb="FF000000"/>
        <rFont val="Times New Roman"/>
        <charset val="134"/>
      </rPr>
      <t xml:space="preserve">
3</t>
    </r>
    <r>
      <rPr>
        <sz val="18"/>
        <color rgb="FF000000"/>
        <rFont val="方正仿宋简体"/>
        <charset val="134"/>
      </rPr>
      <t>、资金投入及时率：</t>
    </r>
    <r>
      <rPr>
        <sz val="18"/>
        <color rgb="FF000000"/>
        <rFont val="Times New Roman"/>
        <charset val="134"/>
      </rPr>
      <t>100%
4</t>
    </r>
    <r>
      <rPr>
        <sz val="18"/>
        <color rgb="FF000000"/>
        <rFont val="方正仿宋简体"/>
        <charset val="134"/>
      </rPr>
      <t>、受益人口满意度：</t>
    </r>
    <r>
      <rPr>
        <sz val="18"/>
        <color rgb="FF000000"/>
        <rFont val="Times New Roman"/>
        <charset val="134"/>
      </rPr>
      <t>≥90%</t>
    </r>
  </si>
  <si>
    <r>
      <rPr>
        <sz val="18"/>
        <color rgb="FF000000"/>
        <rFont val="方正仿宋简体"/>
        <charset val="134"/>
      </rPr>
      <t>本项目实施后，将显著改善高沙窝村生活环境状况，提高群众生活质量和健康水平，改变村民精神面貌和卫生水平，对农村经济进步以及新农村建设、加快缩小城乡差距、构筑人与自然和谐、促进社会和谐等方面具有积极影响。</t>
    </r>
  </si>
  <si>
    <r>
      <rPr>
        <sz val="18"/>
        <rFont val="Times New Roman"/>
        <charset val="134"/>
      </rPr>
      <t>2026</t>
    </r>
    <r>
      <rPr>
        <sz val="18"/>
        <rFont val="方正仿宋简体"/>
        <charset val="134"/>
      </rPr>
      <t>年王乐井乡孙家楼村和美乡村建设项目</t>
    </r>
  </si>
  <si>
    <r>
      <rPr>
        <sz val="18"/>
        <rFont val="方正仿宋简体"/>
        <charset val="134"/>
      </rPr>
      <t>计划资金总投入</t>
    </r>
    <r>
      <rPr>
        <sz val="18"/>
        <rFont val="Times New Roman"/>
        <charset val="134"/>
      </rPr>
      <t>328</t>
    </r>
    <r>
      <rPr>
        <sz val="18"/>
        <rFont val="方正仿宋简体"/>
        <charset val="134"/>
      </rPr>
      <t>万元，开展混凝土道路改造（沥青罩面）</t>
    </r>
    <r>
      <rPr>
        <sz val="18"/>
        <rFont val="Times New Roman"/>
        <charset val="134"/>
      </rPr>
      <t>320m</t>
    </r>
    <r>
      <rPr>
        <sz val="18"/>
        <rFont val="方正仿宋简体"/>
        <charset val="134"/>
      </rPr>
      <t>，铺设面包砖</t>
    </r>
    <r>
      <rPr>
        <sz val="18"/>
        <rFont val="Times New Roman"/>
        <charset val="134"/>
      </rPr>
      <t xml:space="preserve"> 9100 </t>
    </r>
    <r>
      <rPr>
        <sz val="18"/>
        <rFont val="方正书宋_GBK"/>
        <charset val="134"/>
      </rPr>
      <t>㎡</t>
    </r>
    <r>
      <rPr>
        <sz val="18"/>
        <rFont val="方正仿宋简体"/>
        <charset val="134"/>
      </rPr>
      <t>，安装混凝土道牙</t>
    </r>
    <r>
      <rPr>
        <sz val="18"/>
        <rFont val="Times New Roman"/>
        <charset val="134"/>
      </rPr>
      <t xml:space="preserve"> 5000m</t>
    </r>
    <r>
      <rPr>
        <sz val="18"/>
        <rFont val="方正仿宋简体"/>
        <charset val="134"/>
      </rPr>
      <t>，新增混凝土树池</t>
    </r>
    <r>
      <rPr>
        <sz val="18"/>
        <rFont val="Times New Roman"/>
        <charset val="134"/>
      </rPr>
      <t xml:space="preserve"> 580 </t>
    </r>
    <r>
      <rPr>
        <sz val="18"/>
        <rFont val="方正仿宋简体"/>
        <charset val="134"/>
      </rPr>
      <t>个；疏通现状污水管网</t>
    </r>
    <r>
      <rPr>
        <sz val="18"/>
        <rFont val="Times New Roman"/>
        <charset val="134"/>
      </rPr>
      <t xml:space="preserve"> 3450m</t>
    </r>
    <r>
      <rPr>
        <sz val="18"/>
        <rFont val="方正仿宋简体"/>
        <charset val="134"/>
      </rPr>
      <t>，维修更换原有雨水篦子</t>
    </r>
    <r>
      <rPr>
        <sz val="18"/>
        <rFont val="Times New Roman"/>
        <charset val="134"/>
      </rPr>
      <t xml:space="preserve"> </t>
    </r>
    <r>
      <rPr>
        <sz val="18"/>
        <rFont val="方正仿宋简体"/>
        <charset val="134"/>
      </rPr>
      <t>、检查井盖等基础设施。</t>
    </r>
  </si>
  <si>
    <r>
      <rPr>
        <sz val="18"/>
        <rFont val="方正仿宋简体"/>
        <charset val="134"/>
      </rPr>
      <t>王乐井乡孙家楼村</t>
    </r>
  </si>
  <si>
    <r>
      <rPr>
        <sz val="18"/>
        <color rgb="FF000000"/>
        <rFont val="方正仿宋简体"/>
        <charset val="0"/>
      </rPr>
      <t>孙家楼村</t>
    </r>
    <r>
      <rPr>
        <sz val="18"/>
        <color rgb="FF000000"/>
        <rFont val="Times New Roman"/>
        <charset val="0"/>
      </rPr>
      <t>137</t>
    </r>
    <r>
      <rPr>
        <sz val="18"/>
        <color rgb="FF000000"/>
        <rFont val="方正仿宋简体"/>
        <charset val="0"/>
      </rPr>
      <t>户</t>
    </r>
    <r>
      <rPr>
        <sz val="18"/>
        <color rgb="FF000000"/>
        <rFont val="Times New Roman"/>
        <charset val="0"/>
      </rPr>
      <t>260</t>
    </r>
    <r>
      <rPr>
        <sz val="18"/>
        <color rgb="FF000000"/>
        <rFont val="方正仿宋简体"/>
        <charset val="0"/>
      </rPr>
      <t>人</t>
    </r>
  </si>
  <si>
    <r>
      <rPr>
        <sz val="18"/>
        <color rgb="FF000000"/>
        <rFont val="Times New Roman"/>
        <charset val="134"/>
      </rPr>
      <t>1</t>
    </r>
    <r>
      <rPr>
        <sz val="18"/>
        <color rgb="FF000000"/>
        <rFont val="方正仿宋简体"/>
        <charset val="134"/>
      </rPr>
      <t>、项目（工程）验收合格率：</t>
    </r>
    <r>
      <rPr>
        <sz val="18"/>
        <color rgb="FF000000"/>
        <rFont val="Times New Roman"/>
        <charset val="134"/>
      </rPr>
      <t>100%</t>
    </r>
    <r>
      <rPr>
        <sz val="18"/>
        <color rgb="FF000000"/>
        <rFont val="方正仿宋简体"/>
        <charset val="134"/>
      </rPr>
      <t>；</t>
    </r>
    <r>
      <rPr>
        <sz val="18"/>
        <color rgb="FF000000"/>
        <rFont val="Times New Roman"/>
        <charset val="134"/>
      </rPr>
      <t xml:space="preserve">
2</t>
    </r>
    <r>
      <rPr>
        <sz val="18"/>
        <color rgb="FF000000"/>
        <rFont val="方正仿宋简体"/>
        <charset val="134"/>
      </rPr>
      <t>、工程按时完工率：</t>
    </r>
    <r>
      <rPr>
        <sz val="18"/>
        <color rgb="FF000000"/>
        <rFont val="Times New Roman"/>
        <charset val="134"/>
      </rPr>
      <t>100%</t>
    </r>
    <r>
      <rPr>
        <sz val="18"/>
        <color rgb="FF000000"/>
        <rFont val="方正仿宋简体"/>
        <charset val="134"/>
      </rPr>
      <t>；</t>
    </r>
    <r>
      <rPr>
        <sz val="18"/>
        <color rgb="FF000000"/>
        <rFont val="Times New Roman"/>
        <charset val="134"/>
      </rPr>
      <t xml:space="preserve">
3</t>
    </r>
    <r>
      <rPr>
        <sz val="18"/>
        <color rgb="FF000000"/>
        <rFont val="方正仿宋简体"/>
        <charset val="134"/>
      </rPr>
      <t>、构建生态宜居的乡村人居环境；</t>
    </r>
    <r>
      <rPr>
        <sz val="18"/>
        <color rgb="FF000000"/>
        <rFont val="Times New Roman"/>
        <charset val="134"/>
      </rPr>
      <t xml:space="preserve">
4</t>
    </r>
    <r>
      <rPr>
        <sz val="18"/>
        <color rgb="FF000000"/>
        <rFont val="方正仿宋简体"/>
        <charset val="134"/>
      </rPr>
      <t>、收益农户人数：</t>
    </r>
    <r>
      <rPr>
        <sz val="18"/>
        <color rgb="FF000000"/>
        <rFont val="Times New Roman"/>
        <charset val="134"/>
      </rPr>
      <t>20</t>
    </r>
    <r>
      <rPr>
        <sz val="18"/>
        <color rgb="FF000000"/>
        <rFont val="方正仿宋简体"/>
        <charset val="134"/>
      </rPr>
      <t>；</t>
    </r>
    <r>
      <rPr>
        <sz val="18"/>
        <color rgb="FF000000"/>
        <rFont val="Times New Roman"/>
        <charset val="134"/>
      </rPr>
      <t xml:space="preserve">
5</t>
    </r>
    <r>
      <rPr>
        <sz val="18"/>
        <color rgb="FF000000"/>
        <rFont val="方正仿宋简体"/>
        <charset val="134"/>
      </rPr>
      <t>、受益农户满意度：</t>
    </r>
    <r>
      <rPr>
        <sz val="18"/>
        <color rgb="FF000000"/>
        <rFont val="Times New Roman"/>
        <charset val="134"/>
      </rPr>
      <t>≥99%</t>
    </r>
    <r>
      <rPr>
        <sz val="18"/>
        <color rgb="FF000000"/>
        <rFont val="方正仿宋简体"/>
        <charset val="134"/>
      </rPr>
      <t>。</t>
    </r>
  </si>
  <si>
    <r>
      <rPr>
        <sz val="18"/>
        <rFont val="方正仿宋简体"/>
        <charset val="134"/>
      </rPr>
      <t>项目建设阶段吸纳乡域内各村农户参与道路提升、环境整治等务工获取劳务收入，建成后将全域优化农村人居环境与基础设施条件，助力乡村文旅、特色产业融合发展，构建</t>
    </r>
    <r>
      <rPr>
        <sz val="18"/>
        <rFont val="Times New Roman"/>
        <charset val="134"/>
      </rPr>
      <t xml:space="preserve"> “</t>
    </r>
    <r>
      <rPr>
        <sz val="18"/>
        <rFont val="方正仿宋简体"/>
        <charset val="134"/>
      </rPr>
      <t>务工增收</t>
    </r>
    <r>
      <rPr>
        <sz val="18"/>
        <rFont val="Times New Roman"/>
        <charset val="134"/>
      </rPr>
      <t xml:space="preserve"> + </t>
    </r>
    <r>
      <rPr>
        <sz val="18"/>
        <rFont val="方正仿宋简体"/>
        <charset val="134"/>
      </rPr>
      <t>全域赋能</t>
    </r>
    <r>
      <rPr>
        <sz val="18"/>
        <rFont val="Times New Roman"/>
        <charset val="134"/>
      </rPr>
      <t xml:space="preserve">” </t>
    </r>
    <r>
      <rPr>
        <sz val="18"/>
        <rFont val="方正仿宋简体"/>
        <charset val="134"/>
      </rPr>
      <t>联农带农机制，带动农户共享乡村建设成果。</t>
    </r>
  </si>
  <si>
    <r>
      <rPr>
        <sz val="18"/>
        <color rgb="FF000000"/>
        <rFont val="方正仿宋简体"/>
        <charset val="134"/>
      </rPr>
      <t>形成公益性资产交由孙家楼村村委会管护</t>
    </r>
  </si>
  <si>
    <r>
      <rPr>
        <sz val="18"/>
        <rFont val="Times New Roman"/>
        <charset val="134"/>
      </rPr>
      <t>2026</t>
    </r>
    <r>
      <rPr>
        <sz val="18"/>
        <rFont val="方正仿宋简体"/>
        <charset val="134"/>
      </rPr>
      <t>年王乐井乡环境整治项目</t>
    </r>
  </si>
  <si>
    <r>
      <rPr>
        <sz val="18"/>
        <rFont val="方正仿宋简体"/>
        <charset val="134"/>
      </rPr>
      <t>计划资金总投入</t>
    </r>
    <r>
      <rPr>
        <sz val="18"/>
        <rFont val="Times New Roman"/>
        <charset val="134"/>
      </rPr>
      <t>222</t>
    </r>
    <r>
      <rPr>
        <sz val="18"/>
        <rFont val="方正仿宋简体"/>
        <charset val="134"/>
      </rPr>
      <t>万元，开展拆除清理王乐井乡</t>
    </r>
    <r>
      <rPr>
        <sz val="18"/>
        <rFont val="Times New Roman"/>
        <charset val="134"/>
      </rPr>
      <t>13</t>
    </r>
    <r>
      <rPr>
        <sz val="18"/>
        <rFont val="方正仿宋简体"/>
        <charset val="134"/>
      </rPr>
      <t>个村危旧房屋、破旧窑洞、破旧棚圈、残垣断壁等。</t>
    </r>
  </si>
  <si>
    <r>
      <rPr>
        <sz val="18"/>
        <rFont val="方正仿宋简体"/>
        <charset val="134"/>
      </rPr>
      <t>王乐井乡</t>
    </r>
  </si>
  <si>
    <r>
      <rPr>
        <sz val="18"/>
        <color rgb="FF000000"/>
        <rFont val="方正仿宋简体"/>
        <charset val="0"/>
      </rPr>
      <t>王乐井乡</t>
    </r>
    <r>
      <rPr>
        <sz val="18"/>
        <color rgb="FF000000"/>
        <rFont val="Times New Roman"/>
        <charset val="0"/>
      </rPr>
      <t>2262</t>
    </r>
    <r>
      <rPr>
        <sz val="18"/>
        <color rgb="FF000000"/>
        <rFont val="方正仿宋简体"/>
        <charset val="0"/>
      </rPr>
      <t>户</t>
    </r>
    <r>
      <rPr>
        <sz val="18"/>
        <color rgb="FF000000"/>
        <rFont val="Times New Roman"/>
        <charset val="0"/>
      </rPr>
      <t>4953</t>
    </r>
    <r>
      <rPr>
        <sz val="18"/>
        <color rgb="FF000000"/>
        <rFont val="方正仿宋简体"/>
        <charset val="0"/>
      </rPr>
      <t>人</t>
    </r>
  </si>
  <si>
    <r>
      <rPr>
        <sz val="18"/>
        <color rgb="FF000000"/>
        <rFont val="方正仿宋简体"/>
        <charset val="134"/>
      </rPr>
      <t>项目建设阶段吸纳乡域内各村农户参与道路提升、环境整治等务工获取劳务收入，建成后将全域优化农村人居环境与基础设施条件，助力乡村文旅、特色产业融合发展，构建</t>
    </r>
    <r>
      <rPr>
        <sz val="18"/>
        <color rgb="FF000000"/>
        <rFont val="Times New Roman"/>
        <charset val="134"/>
      </rPr>
      <t xml:space="preserve"> “</t>
    </r>
    <r>
      <rPr>
        <sz val="18"/>
        <color rgb="FF000000"/>
        <rFont val="方正仿宋简体"/>
        <charset val="134"/>
      </rPr>
      <t>务工增收</t>
    </r>
    <r>
      <rPr>
        <sz val="18"/>
        <color rgb="FF000000"/>
        <rFont val="Times New Roman"/>
        <charset val="134"/>
      </rPr>
      <t xml:space="preserve"> + </t>
    </r>
    <r>
      <rPr>
        <sz val="18"/>
        <color rgb="FF000000"/>
        <rFont val="方正仿宋简体"/>
        <charset val="134"/>
      </rPr>
      <t>全域赋能</t>
    </r>
    <r>
      <rPr>
        <sz val="18"/>
        <color rgb="FF000000"/>
        <rFont val="Times New Roman"/>
        <charset val="134"/>
      </rPr>
      <t xml:space="preserve">” </t>
    </r>
    <r>
      <rPr>
        <sz val="18"/>
        <color rgb="FF000000"/>
        <rFont val="方正仿宋简体"/>
        <charset val="134"/>
      </rPr>
      <t>联农带农机制，带动农户共享乡村建设成果。</t>
    </r>
  </si>
  <si>
    <r>
      <rPr>
        <sz val="18"/>
        <rFont val="方正仿宋简体"/>
        <charset val="134"/>
      </rPr>
      <t>青山乡青山村</t>
    </r>
    <r>
      <rPr>
        <sz val="18"/>
        <rFont val="Times New Roman"/>
        <charset val="134"/>
      </rPr>
      <t>2026</t>
    </r>
    <r>
      <rPr>
        <sz val="18"/>
        <rFont val="方正仿宋简体"/>
        <charset val="134"/>
      </rPr>
      <t>年和美乡村建设</t>
    </r>
  </si>
  <si>
    <r>
      <rPr>
        <sz val="18"/>
        <rFont val="方正仿宋简体"/>
        <charset val="134"/>
      </rPr>
      <t>计划资金总投入</t>
    </r>
    <r>
      <rPr>
        <sz val="18"/>
        <rFont val="Times New Roman"/>
        <charset val="134"/>
      </rPr>
      <t>460</t>
    </r>
    <r>
      <rPr>
        <sz val="18"/>
        <rFont val="方正仿宋简体"/>
        <charset val="134"/>
      </rPr>
      <t>万元，开展完成街道雨污分流改造，并进行道路恢复、场地平整及硬化等辅助工程。</t>
    </r>
  </si>
  <si>
    <r>
      <rPr>
        <sz val="18"/>
        <rFont val="方正仿宋简体"/>
        <charset val="134"/>
      </rPr>
      <t>青山村</t>
    </r>
  </si>
  <si>
    <r>
      <rPr>
        <sz val="18"/>
        <color rgb="FF000000"/>
        <rFont val="方正仿宋简体"/>
        <charset val="0"/>
      </rPr>
      <t>青山村</t>
    </r>
    <r>
      <rPr>
        <sz val="18"/>
        <color rgb="FF000000"/>
        <rFont val="Times New Roman"/>
        <charset val="0"/>
      </rPr>
      <t>623</t>
    </r>
    <r>
      <rPr>
        <sz val="18"/>
        <color rgb="FF000000"/>
        <rFont val="方正仿宋简体"/>
        <charset val="0"/>
      </rPr>
      <t>户</t>
    </r>
    <r>
      <rPr>
        <sz val="18"/>
        <color rgb="FF000000"/>
        <rFont val="Times New Roman"/>
        <charset val="0"/>
      </rPr>
      <t>1500</t>
    </r>
    <r>
      <rPr>
        <sz val="18"/>
        <color rgb="FF000000"/>
        <rFont val="方正仿宋简体"/>
        <charset val="0"/>
      </rPr>
      <t>人脱贫户</t>
    </r>
    <r>
      <rPr>
        <sz val="18"/>
        <color rgb="FF000000"/>
        <rFont val="Times New Roman"/>
        <charset val="0"/>
      </rPr>
      <t>160</t>
    </r>
    <r>
      <rPr>
        <sz val="18"/>
        <color rgb="FF000000"/>
        <rFont val="方正仿宋简体"/>
        <charset val="0"/>
      </rPr>
      <t>户</t>
    </r>
  </si>
  <si>
    <r>
      <rPr>
        <sz val="18"/>
        <color rgb="FF000000"/>
        <rFont val="Times New Roman"/>
        <charset val="0"/>
      </rPr>
      <t>1</t>
    </r>
    <r>
      <rPr>
        <sz val="18"/>
        <color rgb="FF000000"/>
        <rFont val="方正仿宋简体"/>
        <charset val="0"/>
      </rPr>
      <t>、道路恢复：</t>
    </r>
    <r>
      <rPr>
        <sz val="18"/>
        <color rgb="FF000000"/>
        <rFont val="Times New Roman"/>
        <charset val="0"/>
      </rPr>
      <t>1</t>
    </r>
    <r>
      <rPr>
        <sz val="18"/>
        <color rgb="FF000000"/>
        <rFont val="方正仿宋简体"/>
        <charset val="0"/>
      </rPr>
      <t>处；</t>
    </r>
    <r>
      <rPr>
        <sz val="18"/>
        <color rgb="FF000000"/>
        <rFont val="Times New Roman"/>
        <charset val="0"/>
      </rPr>
      <t xml:space="preserve">
2</t>
    </r>
    <r>
      <rPr>
        <sz val="18"/>
        <color rgb="FF000000"/>
        <rFont val="方正仿宋简体"/>
        <charset val="0"/>
      </rPr>
      <t>、雨污分流改造：</t>
    </r>
    <r>
      <rPr>
        <sz val="18"/>
        <color rgb="FF000000"/>
        <rFont val="Times New Roman"/>
        <charset val="0"/>
      </rPr>
      <t>1</t>
    </r>
    <r>
      <rPr>
        <sz val="18"/>
        <color rgb="FF000000"/>
        <rFont val="方正仿宋简体"/>
        <charset val="0"/>
      </rPr>
      <t>处；</t>
    </r>
    <r>
      <rPr>
        <sz val="18"/>
        <color rgb="FF000000"/>
        <rFont val="Times New Roman"/>
        <charset val="0"/>
      </rPr>
      <t xml:space="preserve">
3</t>
    </r>
    <r>
      <rPr>
        <sz val="18"/>
        <color rgb="FF000000"/>
        <rFont val="方正仿宋简体"/>
        <charset val="0"/>
      </rPr>
      <t>、项目质量合格率：</t>
    </r>
    <r>
      <rPr>
        <sz val="18"/>
        <color rgb="FF000000"/>
        <rFont val="Times New Roman"/>
        <charset val="0"/>
      </rPr>
      <t>100%</t>
    </r>
    <r>
      <rPr>
        <sz val="18"/>
        <color rgb="FF000000"/>
        <rFont val="方正仿宋简体"/>
        <charset val="0"/>
      </rPr>
      <t>；</t>
    </r>
    <r>
      <rPr>
        <sz val="18"/>
        <color rgb="FF000000"/>
        <rFont val="Times New Roman"/>
        <charset val="0"/>
      </rPr>
      <t xml:space="preserve">
4</t>
    </r>
    <r>
      <rPr>
        <sz val="18"/>
        <color rgb="FF000000"/>
        <rFont val="方正仿宋简体"/>
        <charset val="0"/>
      </rPr>
      <t>、环境质量：可持续提升；</t>
    </r>
    <r>
      <rPr>
        <sz val="18"/>
        <color rgb="FF000000"/>
        <rFont val="Times New Roman"/>
        <charset val="0"/>
      </rPr>
      <t xml:space="preserve">
5</t>
    </r>
    <r>
      <rPr>
        <sz val="18"/>
        <color rgb="FF000000"/>
        <rFont val="方正仿宋简体"/>
        <charset val="0"/>
      </rPr>
      <t>、受益农户满意度：</t>
    </r>
    <r>
      <rPr>
        <sz val="18"/>
        <color rgb="FF000000"/>
        <rFont val="Times New Roman"/>
        <charset val="0"/>
      </rPr>
      <t>≥95%</t>
    </r>
    <r>
      <rPr>
        <sz val="18"/>
        <color rgb="FF000000"/>
        <rFont val="方正仿宋简体"/>
        <charset val="0"/>
      </rPr>
      <t>；</t>
    </r>
  </si>
  <si>
    <r>
      <rPr>
        <sz val="18"/>
        <color rgb="FF000000"/>
        <rFont val="方正仿宋简体"/>
        <charset val="0"/>
      </rPr>
      <t>项目实施过程中，优先周边农村剩余劳动力参与雨污管网铺设、道路开挖修复、场地平整硬化等施工环节，提供就近务工岗位。同时，通过工程建设改善村庄基础设施条件，提升农户生产生活环境质量，间接降低农户生产生活成本。</t>
    </r>
  </si>
  <si>
    <r>
      <rPr>
        <sz val="18"/>
        <color rgb="FF000000"/>
        <rFont val="方正仿宋简体"/>
        <charset val="134"/>
      </rPr>
      <t>形成公益性资产由青山村村委会进行管护</t>
    </r>
  </si>
  <si>
    <r>
      <rPr>
        <sz val="18"/>
        <rFont val="Times New Roman"/>
        <charset val="134"/>
      </rPr>
      <t>2026</t>
    </r>
    <r>
      <rPr>
        <sz val="18"/>
        <rFont val="方正仿宋简体"/>
        <charset val="134"/>
      </rPr>
      <t>年青山乡农村人居环境改善提升项目</t>
    </r>
  </si>
  <si>
    <r>
      <rPr>
        <sz val="18"/>
        <rFont val="方正仿宋简体"/>
        <charset val="134"/>
      </rPr>
      <t>计划资金总投入</t>
    </r>
    <r>
      <rPr>
        <sz val="18"/>
        <rFont val="Times New Roman"/>
        <charset val="134"/>
      </rPr>
      <t>100</t>
    </r>
    <r>
      <rPr>
        <sz val="18"/>
        <rFont val="方正仿宋简体"/>
        <charset val="134"/>
      </rPr>
      <t>万元，开展海子塘护坡硬化</t>
    </r>
    <r>
      <rPr>
        <sz val="18"/>
        <rFont val="Times New Roman"/>
        <charset val="134"/>
      </rPr>
      <t>5000</t>
    </r>
    <r>
      <rPr>
        <sz val="18"/>
        <rFont val="方正仿宋简体"/>
        <charset val="134"/>
      </rPr>
      <t>平方米。杨成沟自然村新建护坡</t>
    </r>
    <r>
      <rPr>
        <sz val="18"/>
        <rFont val="Times New Roman"/>
        <charset val="134"/>
      </rPr>
      <t>8000</t>
    </r>
    <r>
      <rPr>
        <sz val="18"/>
        <rFont val="方正书宋_GBK"/>
        <charset val="134"/>
      </rPr>
      <t>㎡</t>
    </r>
    <r>
      <rPr>
        <sz val="18"/>
        <rFont val="方正仿宋简体"/>
        <charset val="134"/>
      </rPr>
      <t>，对青山村</t>
    </r>
    <r>
      <rPr>
        <sz val="18"/>
        <rFont val="Times New Roman"/>
        <charset val="134"/>
      </rPr>
      <t>5</t>
    </r>
    <r>
      <rPr>
        <sz val="18"/>
        <rFont val="方正仿宋简体"/>
        <charset val="134"/>
      </rPr>
      <t>个自然村环境卫生整治，尖山湾、杨成沟、六里洼、王记场、侯记河。太平庙村修建护坡</t>
    </r>
    <r>
      <rPr>
        <sz val="18"/>
        <rFont val="Times New Roman"/>
        <charset val="134"/>
      </rPr>
      <t>2000</t>
    </r>
    <r>
      <rPr>
        <sz val="18"/>
        <rFont val="方正书宋_GBK"/>
        <charset val="134"/>
      </rPr>
      <t>㎡</t>
    </r>
    <r>
      <rPr>
        <sz val="18"/>
        <rFont val="方正仿宋简体"/>
        <charset val="134"/>
      </rPr>
      <t>，对猫头梁村</t>
    </r>
    <r>
      <rPr>
        <sz val="18"/>
        <rFont val="Times New Roman"/>
        <charset val="134"/>
      </rPr>
      <t>6</t>
    </r>
    <r>
      <rPr>
        <sz val="18"/>
        <rFont val="方正仿宋简体"/>
        <charset val="134"/>
      </rPr>
      <t>个自然村巷道进行改造提升。</t>
    </r>
  </si>
  <si>
    <r>
      <rPr>
        <sz val="18"/>
        <rFont val="方正仿宋简体"/>
        <charset val="134"/>
      </rPr>
      <t>有关行政村</t>
    </r>
  </si>
  <si>
    <r>
      <rPr>
        <sz val="18"/>
        <color rgb="FF000000"/>
        <rFont val="方正仿宋简体"/>
        <charset val="0"/>
      </rPr>
      <t>有关行政村共</t>
    </r>
    <r>
      <rPr>
        <sz val="18"/>
        <color rgb="FF000000"/>
        <rFont val="Times New Roman"/>
        <charset val="0"/>
      </rPr>
      <t>1172</t>
    </r>
    <r>
      <rPr>
        <sz val="18"/>
        <color rgb="FF000000"/>
        <rFont val="方正仿宋简体"/>
        <charset val="0"/>
      </rPr>
      <t>户</t>
    </r>
    <r>
      <rPr>
        <sz val="18"/>
        <color rgb="FF000000"/>
        <rFont val="Times New Roman"/>
        <charset val="0"/>
      </rPr>
      <t>2964</t>
    </r>
    <r>
      <rPr>
        <sz val="18"/>
        <color rgb="FF000000"/>
        <rFont val="方正仿宋简体"/>
        <charset val="0"/>
      </rPr>
      <t>人</t>
    </r>
  </si>
  <si>
    <r>
      <rPr>
        <sz val="18"/>
        <color rgb="FF000000"/>
        <rFont val="Times New Roman"/>
        <charset val="0"/>
      </rPr>
      <t>1</t>
    </r>
    <r>
      <rPr>
        <sz val="18"/>
        <color rgb="FF000000"/>
        <rFont val="方正仿宋简体"/>
        <charset val="0"/>
      </rPr>
      <t>、海子塘护坡硬化</t>
    </r>
    <r>
      <rPr>
        <sz val="18"/>
        <color rgb="FF000000"/>
        <rFont val="Times New Roman"/>
        <charset val="0"/>
      </rPr>
      <t>5000</t>
    </r>
    <r>
      <rPr>
        <sz val="18"/>
        <color rgb="FF000000"/>
        <rFont val="方正仿宋简体"/>
        <charset val="0"/>
      </rPr>
      <t>平方米，杨成沟自然村新建护坡</t>
    </r>
    <r>
      <rPr>
        <sz val="18"/>
        <color rgb="FF000000"/>
        <rFont val="Times New Roman"/>
        <charset val="0"/>
      </rPr>
      <t>8000</t>
    </r>
    <r>
      <rPr>
        <sz val="18"/>
        <color rgb="FF000000"/>
        <rFont val="方正书宋_GBK"/>
        <charset val="0"/>
      </rPr>
      <t>㎡</t>
    </r>
    <r>
      <rPr>
        <sz val="18"/>
        <color rgb="FF000000"/>
        <rFont val="方正仿宋简体"/>
        <charset val="0"/>
      </rPr>
      <t>，太平庙村修建护坡</t>
    </r>
    <r>
      <rPr>
        <sz val="18"/>
        <color rgb="FF000000"/>
        <rFont val="Times New Roman"/>
        <charset val="0"/>
      </rPr>
      <t>2000</t>
    </r>
    <r>
      <rPr>
        <sz val="18"/>
        <color rgb="FF000000"/>
        <rFont val="方正书宋_GBK"/>
        <charset val="0"/>
      </rPr>
      <t>㎡</t>
    </r>
    <r>
      <rPr>
        <sz val="18"/>
        <color rgb="FF000000"/>
        <rFont val="方正仿宋简体"/>
        <charset val="0"/>
      </rPr>
      <t>；</t>
    </r>
    <r>
      <rPr>
        <sz val="18"/>
        <color rgb="FF000000"/>
        <rFont val="Times New Roman"/>
        <charset val="0"/>
      </rPr>
      <t xml:space="preserve">
2</t>
    </r>
    <r>
      <rPr>
        <sz val="18"/>
        <color rgb="FF000000"/>
        <rFont val="方正仿宋简体"/>
        <charset val="0"/>
      </rPr>
      <t>、青山村</t>
    </r>
    <r>
      <rPr>
        <sz val="18"/>
        <color rgb="FF000000"/>
        <rFont val="Times New Roman"/>
        <charset val="0"/>
      </rPr>
      <t>5</t>
    </r>
    <r>
      <rPr>
        <sz val="18"/>
        <color rgb="FF000000"/>
        <rFont val="方正仿宋简体"/>
        <charset val="0"/>
      </rPr>
      <t>个自然村环境卫生整治，尖山湾、杨成沟、六里洼、王记场、侯记河；</t>
    </r>
    <r>
      <rPr>
        <sz val="18"/>
        <color rgb="FF000000"/>
        <rFont val="Times New Roman"/>
        <charset val="0"/>
      </rPr>
      <t xml:space="preserve">
3</t>
    </r>
    <r>
      <rPr>
        <sz val="18"/>
        <color rgb="FF000000"/>
        <rFont val="方正仿宋简体"/>
        <charset val="0"/>
      </rPr>
      <t>、猫头梁村</t>
    </r>
    <r>
      <rPr>
        <sz val="18"/>
        <color rgb="FF000000"/>
        <rFont val="Times New Roman"/>
        <charset val="0"/>
      </rPr>
      <t>6</t>
    </r>
    <r>
      <rPr>
        <sz val="18"/>
        <color rgb="FF000000"/>
        <rFont val="方正仿宋简体"/>
        <charset val="0"/>
      </rPr>
      <t>个自然村巷道进行改造提升；</t>
    </r>
    <r>
      <rPr>
        <sz val="18"/>
        <color rgb="FF000000"/>
        <rFont val="Times New Roman"/>
        <charset val="0"/>
      </rPr>
      <t xml:space="preserve">
4</t>
    </r>
    <r>
      <rPr>
        <sz val="18"/>
        <color rgb="FF000000"/>
        <rFont val="方正仿宋简体"/>
        <charset val="0"/>
      </rPr>
      <t>、项目验收合格率：</t>
    </r>
    <r>
      <rPr>
        <sz val="18"/>
        <color rgb="FF000000"/>
        <rFont val="Times New Roman"/>
        <charset val="0"/>
      </rPr>
      <t>100%</t>
    </r>
    <r>
      <rPr>
        <sz val="18"/>
        <color rgb="FF000000"/>
        <rFont val="方正仿宋简体"/>
        <charset val="0"/>
      </rPr>
      <t>；</t>
    </r>
    <r>
      <rPr>
        <sz val="18"/>
        <color rgb="FF000000"/>
        <rFont val="Times New Roman"/>
        <charset val="0"/>
      </rPr>
      <t xml:space="preserve">
5</t>
    </r>
    <r>
      <rPr>
        <sz val="18"/>
        <color rgb="FF000000"/>
        <rFont val="方正仿宋简体"/>
        <charset val="0"/>
      </rPr>
      <t>、受益群众满意度：</t>
    </r>
    <r>
      <rPr>
        <sz val="18"/>
        <color rgb="FF000000"/>
        <rFont val="Times New Roman"/>
        <charset val="0"/>
      </rPr>
      <t>≥95%</t>
    </r>
  </si>
  <si>
    <r>
      <rPr>
        <sz val="18"/>
        <color rgb="FF000000"/>
        <rFont val="方正仿宋简体"/>
        <charset val="0"/>
      </rPr>
      <t>护坡硬化与修建吸纳本村村民参与建设，提供就近务工岗位，优先吸纳本村剩余劳动力参与垃圾清运、村容保洁等工作，提供就近稳定务工岗位，环境卫生整治后乡村人居环境显著提升，巷道改造改善乡村通行条件与人居环境，降低农户生产运输成本。</t>
    </r>
  </si>
  <si>
    <r>
      <rPr>
        <sz val="18"/>
        <color rgb="FF000000"/>
        <rFont val="方正仿宋简体"/>
        <charset val="134"/>
      </rPr>
      <t>形成的公益性资产（如护坡，巷道）由各村村委会管护</t>
    </r>
  </si>
  <si>
    <r>
      <rPr>
        <sz val="18"/>
        <rFont val="方正仿宋简体"/>
        <charset val="134"/>
      </rPr>
      <t>冯记沟乡暴记春村</t>
    </r>
    <r>
      <rPr>
        <sz val="18"/>
        <rFont val="Times New Roman"/>
        <charset val="134"/>
      </rPr>
      <t>2026</t>
    </r>
    <r>
      <rPr>
        <sz val="18"/>
        <rFont val="方正仿宋简体"/>
        <charset val="134"/>
      </rPr>
      <t>年和美乡村建设项目</t>
    </r>
  </si>
  <si>
    <r>
      <rPr>
        <sz val="18"/>
        <rFont val="方正仿宋简体"/>
        <charset val="134"/>
      </rPr>
      <t>计划资金总投入</t>
    </r>
    <r>
      <rPr>
        <sz val="18"/>
        <rFont val="Times New Roman"/>
        <charset val="134"/>
      </rPr>
      <t>221</t>
    </r>
    <r>
      <rPr>
        <sz val="18"/>
        <rFont val="方正仿宋简体"/>
        <charset val="134"/>
      </rPr>
      <t>万元，开展实施暴记春村混凝土道路</t>
    </r>
    <r>
      <rPr>
        <sz val="18"/>
        <rFont val="Times New Roman"/>
        <charset val="134"/>
      </rPr>
      <t>15665</t>
    </r>
    <r>
      <rPr>
        <sz val="18"/>
        <rFont val="方正书宋_GBK"/>
        <charset val="134"/>
      </rPr>
      <t>㎡</t>
    </r>
    <r>
      <rPr>
        <sz val="18"/>
        <rFont val="方正仿宋简体"/>
        <charset val="134"/>
      </rPr>
      <t>，拆除及恢复原有硬化</t>
    </r>
    <r>
      <rPr>
        <sz val="18"/>
        <rFont val="Times New Roman"/>
        <charset val="134"/>
      </rPr>
      <t>3432</t>
    </r>
    <r>
      <rPr>
        <sz val="18"/>
        <rFont val="方正书宋_GBK"/>
        <charset val="134"/>
      </rPr>
      <t>㎡</t>
    </r>
    <r>
      <rPr>
        <sz val="18"/>
        <rFont val="方正仿宋简体"/>
        <charset val="134"/>
      </rPr>
      <t>，清理村庄残垣断壁、危旧房屋、</t>
    </r>
    <r>
      <rPr>
        <sz val="18"/>
        <rFont val="Times New Roman"/>
        <charset val="134"/>
      </rPr>
      <t>“</t>
    </r>
    <r>
      <rPr>
        <sz val="18"/>
        <rFont val="方正仿宋简体"/>
        <charset val="134"/>
      </rPr>
      <t>三大堆</t>
    </r>
    <r>
      <rPr>
        <sz val="18"/>
        <rFont val="Times New Roman"/>
        <charset val="134"/>
      </rPr>
      <t>”</t>
    </r>
    <r>
      <rPr>
        <sz val="18"/>
        <rFont val="方正仿宋简体"/>
        <charset val="134"/>
      </rPr>
      <t>等（合计）</t>
    </r>
    <r>
      <rPr>
        <sz val="18"/>
        <rFont val="Times New Roman"/>
        <charset val="134"/>
      </rPr>
      <t>3000m³</t>
    </r>
    <r>
      <rPr>
        <sz val="18"/>
        <rFont val="方正仿宋简体"/>
        <charset val="134"/>
      </rPr>
      <t>。</t>
    </r>
  </si>
  <si>
    <r>
      <rPr>
        <sz val="18"/>
        <rFont val="方正仿宋简体"/>
        <charset val="134"/>
      </rPr>
      <t>冯记沟乡暴记春村</t>
    </r>
  </si>
  <si>
    <r>
      <rPr>
        <sz val="18"/>
        <color rgb="FF000000"/>
        <rFont val="方正仿宋简体"/>
        <charset val="0"/>
      </rPr>
      <t>暴记春村</t>
    </r>
    <r>
      <rPr>
        <sz val="18"/>
        <color rgb="FF000000"/>
        <rFont val="Times New Roman"/>
        <charset val="0"/>
      </rPr>
      <t>221</t>
    </r>
    <r>
      <rPr>
        <sz val="18"/>
        <color rgb="FF000000"/>
        <rFont val="方正仿宋简体"/>
        <charset val="0"/>
      </rPr>
      <t>户</t>
    </r>
    <r>
      <rPr>
        <sz val="18"/>
        <color rgb="FF000000"/>
        <rFont val="Times New Roman"/>
        <charset val="0"/>
      </rPr>
      <t>567</t>
    </r>
    <r>
      <rPr>
        <sz val="18"/>
        <color rgb="FF000000"/>
        <rFont val="方正仿宋简体"/>
        <charset val="0"/>
      </rPr>
      <t>人</t>
    </r>
  </si>
  <si>
    <r>
      <rPr>
        <sz val="18"/>
        <color rgb="FF000000"/>
        <rFont val="Times New Roman"/>
        <charset val="134"/>
      </rPr>
      <t>1</t>
    </r>
    <r>
      <rPr>
        <sz val="18"/>
        <color rgb="FF000000"/>
        <rFont val="方正仿宋简体"/>
        <charset val="134"/>
      </rPr>
      <t>、项目（工程）验收合格率：</t>
    </r>
    <r>
      <rPr>
        <sz val="18"/>
        <color rgb="FF000000"/>
        <rFont val="Times New Roman"/>
        <charset val="134"/>
      </rPr>
      <t>100%</t>
    </r>
    <r>
      <rPr>
        <sz val="18"/>
        <color rgb="FF000000"/>
        <rFont val="方正仿宋简体"/>
        <charset val="134"/>
      </rPr>
      <t>；</t>
    </r>
    <r>
      <rPr>
        <sz val="18"/>
        <color rgb="FF000000"/>
        <rFont val="Times New Roman"/>
        <charset val="134"/>
      </rPr>
      <t xml:space="preserve">
2</t>
    </r>
    <r>
      <rPr>
        <sz val="18"/>
        <color rgb="FF000000"/>
        <rFont val="方正仿宋简体"/>
        <charset val="134"/>
      </rPr>
      <t>、工程按时完工率：</t>
    </r>
    <r>
      <rPr>
        <sz val="18"/>
        <color rgb="FF000000"/>
        <rFont val="Times New Roman"/>
        <charset val="134"/>
      </rPr>
      <t>100%</t>
    </r>
    <r>
      <rPr>
        <sz val="18"/>
        <color rgb="FF000000"/>
        <rFont val="方正仿宋简体"/>
        <charset val="134"/>
      </rPr>
      <t>；</t>
    </r>
    <r>
      <rPr>
        <sz val="18"/>
        <color rgb="FF000000"/>
        <rFont val="Times New Roman"/>
        <charset val="134"/>
      </rPr>
      <t xml:space="preserve">
3</t>
    </r>
    <r>
      <rPr>
        <sz val="18"/>
        <color rgb="FF000000"/>
        <rFont val="方正仿宋简体"/>
        <charset val="134"/>
      </rPr>
      <t>、清理村庄残垣断壁、危旧房屋、</t>
    </r>
    <r>
      <rPr>
        <sz val="18"/>
        <color rgb="FF000000"/>
        <rFont val="Times New Roman"/>
        <charset val="134"/>
      </rPr>
      <t>“</t>
    </r>
    <r>
      <rPr>
        <sz val="18"/>
        <color rgb="FF000000"/>
        <rFont val="方正仿宋简体"/>
        <charset val="134"/>
      </rPr>
      <t>三大堆</t>
    </r>
    <r>
      <rPr>
        <sz val="18"/>
        <color rgb="FF000000"/>
        <rFont val="Times New Roman"/>
        <charset val="134"/>
      </rPr>
      <t>”</t>
    </r>
    <r>
      <rPr>
        <sz val="18"/>
        <color rgb="FF000000"/>
        <rFont val="方正仿宋简体"/>
        <charset val="134"/>
      </rPr>
      <t>等（合计）</t>
    </r>
    <r>
      <rPr>
        <sz val="18"/>
        <color rgb="FF000000"/>
        <rFont val="Times New Roman"/>
        <charset val="134"/>
      </rPr>
      <t>3000m³</t>
    </r>
    <r>
      <rPr>
        <sz val="18"/>
        <color rgb="FF000000"/>
        <rFont val="方正仿宋简体"/>
        <charset val="134"/>
      </rPr>
      <t>；</t>
    </r>
    <r>
      <rPr>
        <sz val="18"/>
        <color rgb="FF000000"/>
        <rFont val="Times New Roman"/>
        <charset val="134"/>
      </rPr>
      <t xml:space="preserve">
4</t>
    </r>
    <r>
      <rPr>
        <sz val="18"/>
        <color rgb="FF000000"/>
        <rFont val="方正仿宋简体"/>
        <charset val="134"/>
      </rPr>
      <t>、收益农户人数：</t>
    </r>
    <r>
      <rPr>
        <sz val="18"/>
        <color rgb="FF000000"/>
        <rFont val="Times New Roman"/>
        <charset val="134"/>
      </rPr>
      <t>567</t>
    </r>
    <r>
      <rPr>
        <sz val="18"/>
        <color rgb="FF000000"/>
        <rFont val="方正仿宋简体"/>
        <charset val="134"/>
      </rPr>
      <t>；</t>
    </r>
    <r>
      <rPr>
        <sz val="18"/>
        <color rgb="FF000000"/>
        <rFont val="Times New Roman"/>
        <charset val="134"/>
      </rPr>
      <t xml:space="preserve">
5</t>
    </r>
    <r>
      <rPr>
        <sz val="18"/>
        <color rgb="FF000000"/>
        <rFont val="方正仿宋简体"/>
        <charset val="134"/>
      </rPr>
      <t>、受益农户满意度：</t>
    </r>
    <r>
      <rPr>
        <sz val="18"/>
        <color rgb="FF000000"/>
        <rFont val="Times New Roman"/>
        <charset val="134"/>
      </rPr>
      <t>≥99%</t>
    </r>
    <r>
      <rPr>
        <sz val="18"/>
        <color rgb="FF000000"/>
        <rFont val="方正仿宋简体"/>
        <charset val="134"/>
      </rPr>
      <t>。</t>
    </r>
  </si>
  <si>
    <r>
      <rPr>
        <sz val="18"/>
        <color rgb="FF000000"/>
        <rFont val="方正仿宋简体"/>
        <charset val="134"/>
      </rPr>
      <t>项目建设阶段吸纳暴记春村农户参与道路铺设、环境整治等务工获取劳务收入，建成后将优化村庄人居环境与基础设施条件，助力乡村文旅、特色产业发展，构建</t>
    </r>
    <r>
      <rPr>
        <sz val="18"/>
        <color rgb="FF000000"/>
        <rFont val="Times New Roman"/>
        <charset val="134"/>
      </rPr>
      <t xml:space="preserve"> “</t>
    </r>
    <r>
      <rPr>
        <sz val="18"/>
        <color rgb="FF000000"/>
        <rFont val="方正仿宋简体"/>
        <charset val="134"/>
      </rPr>
      <t>务工增收</t>
    </r>
    <r>
      <rPr>
        <sz val="18"/>
        <color rgb="FF000000"/>
        <rFont val="Times New Roman"/>
        <charset val="134"/>
      </rPr>
      <t xml:space="preserve"> + </t>
    </r>
    <r>
      <rPr>
        <sz val="18"/>
        <color rgb="FF000000"/>
        <rFont val="方正仿宋简体"/>
        <charset val="134"/>
      </rPr>
      <t>环境赋能</t>
    </r>
    <r>
      <rPr>
        <sz val="18"/>
        <color rgb="FF000000"/>
        <rFont val="Times New Roman"/>
        <charset val="134"/>
      </rPr>
      <t xml:space="preserve">” </t>
    </r>
    <r>
      <rPr>
        <sz val="18"/>
        <color rgb="FF000000"/>
        <rFont val="方正仿宋简体"/>
        <charset val="134"/>
      </rPr>
      <t>联农带农机制，拓宽农户增收渠道。</t>
    </r>
  </si>
  <si>
    <r>
      <rPr>
        <sz val="18"/>
        <color rgb="FF000000"/>
        <rFont val="方正仿宋简体"/>
        <charset val="134"/>
      </rPr>
      <t>形成公益性资产由暴记春村村委会进行管护</t>
    </r>
  </si>
  <si>
    <r>
      <rPr>
        <sz val="18"/>
        <rFont val="方正仿宋简体"/>
        <charset val="134"/>
      </rPr>
      <t>冯记沟乡</t>
    </r>
    <r>
      <rPr>
        <sz val="18"/>
        <rFont val="Times New Roman"/>
        <charset val="134"/>
      </rPr>
      <t>2026</t>
    </r>
    <r>
      <rPr>
        <sz val="18"/>
        <rFont val="方正仿宋简体"/>
        <charset val="134"/>
      </rPr>
      <t>年农村人居环境改善提升项目</t>
    </r>
  </si>
  <si>
    <r>
      <rPr>
        <sz val="18"/>
        <rFont val="方正仿宋简体"/>
        <charset val="134"/>
      </rPr>
      <t>计划资金总投入</t>
    </r>
    <r>
      <rPr>
        <sz val="18"/>
        <rFont val="Times New Roman"/>
        <charset val="134"/>
      </rPr>
      <t>100</t>
    </r>
    <r>
      <rPr>
        <sz val="18"/>
        <rFont val="方正仿宋简体"/>
        <charset val="134"/>
      </rPr>
      <t>万元，开展对乡域内各行政村实施道路提升、人居环境整治等。</t>
    </r>
  </si>
  <si>
    <r>
      <rPr>
        <sz val="18"/>
        <rFont val="方正仿宋简体"/>
        <charset val="134"/>
      </rPr>
      <t>冯记沟乡</t>
    </r>
  </si>
  <si>
    <r>
      <rPr>
        <sz val="18"/>
        <color rgb="FF000000"/>
        <rFont val="方正仿宋简体"/>
        <charset val="0"/>
      </rPr>
      <t>冯记沟乡各行政村约</t>
    </r>
    <r>
      <rPr>
        <sz val="18"/>
        <color rgb="FF000000"/>
        <rFont val="Times New Roman"/>
        <charset val="0"/>
      </rPr>
      <t>500</t>
    </r>
    <r>
      <rPr>
        <sz val="18"/>
        <color rgb="FF000000"/>
        <rFont val="方正仿宋简体"/>
        <charset val="0"/>
      </rPr>
      <t>人</t>
    </r>
  </si>
  <si>
    <r>
      <rPr>
        <sz val="18"/>
        <color rgb="FF000000"/>
        <rFont val="Times New Roman"/>
        <charset val="134"/>
      </rPr>
      <t>1</t>
    </r>
    <r>
      <rPr>
        <sz val="18"/>
        <color rgb="FF000000"/>
        <rFont val="方正仿宋简体"/>
        <charset val="134"/>
      </rPr>
      <t>、项目（工程）验收合格率：</t>
    </r>
    <r>
      <rPr>
        <sz val="18"/>
        <color rgb="FF000000"/>
        <rFont val="Times New Roman"/>
        <charset val="134"/>
      </rPr>
      <t>100%</t>
    </r>
    <r>
      <rPr>
        <sz val="18"/>
        <color rgb="FF000000"/>
        <rFont val="方正仿宋简体"/>
        <charset val="134"/>
      </rPr>
      <t>；</t>
    </r>
    <r>
      <rPr>
        <sz val="18"/>
        <color rgb="FF000000"/>
        <rFont val="Times New Roman"/>
        <charset val="134"/>
      </rPr>
      <t xml:space="preserve">
2</t>
    </r>
    <r>
      <rPr>
        <sz val="18"/>
        <color rgb="FF000000"/>
        <rFont val="方正仿宋简体"/>
        <charset val="134"/>
      </rPr>
      <t>、工程按时完工率：</t>
    </r>
    <r>
      <rPr>
        <sz val="18"/>
        <color rgb="FF000000"/>
        <rFont val="Times New Roman"/>
        <charset val="134"/>
      </rPr>
      <t>100%</t>
    </r>
    <r>
      <rPr>
        <sz val="18"/>
        <color rgb="FF000000"/>
        <rFont val="方正仿宋简体"/>
        <charset val="134"/>
      </rPr>
      <t>；</t>
    </r>
    <r>
      <rPr>
        <sz val="18"/>
        <color rgb="FF000000"/>
        <rFont val="Times New Roman"/>
        <charset val="134"/>
      </rPr>
      <t xml:space="preserve">
3</t>
    </r>
    <r>
      <rPr>
        <sz val="18"/>
        <color rgb="FF000000"/>
        <rFont val="方正仿宋简体"/>
        <charset val="134"/>
      </rPr>
      <t>、构建生态宜居的乡村人居环境；</t>
    </r>
    <r>
      <rPr>
        <sz val="18"/>
        <color rgb="FF000000"/>
        <rFont val="Times New Roman"/>
        <charset val="134"/>
      </rPr>
      <t xml:space="preserve">
4</t>
    </r>
    <r>
      <rPr>
        <sz val="18"/>
        <color rgb="FF000000"/>
        <rFont val="方正仿宋简体"/>
        <charset val="134"/>
      </rPr>
      <t>、收益农户人数：</t>
    </r>
    <r>
      <rPr>
        <sz val="18"/>
        <color rgb="FF000000"/>
        <rFont val="Times New Roman"/>
        <charset val="134"/>
      </rPr>
      <t>500</t>
    </r>
    <r>
      <rPr>
        <sz val="18"/>
        <color rgb="FF000000"/>
        <rFont val="方正仿宋简体"/>
        <charset val="134"/>
      </rPr>
      <t>；</t>
    </r>
    <r>
      <rPr>
        <sz val="18"/>
        <color rgb="FF000000"/>
        <rFont val="Times New Roman"/>
        <charset val="134"/>
      </rPr>
      <t xml:space="preserve">
5</t>
    </r>
    <r>
      <rPr>
        <sz val="18"/>
        <color rgb="FF000000"/>
        <rFont val="方正仿宋简体"/>
        <charset val="134"/>
      </rPr>
      <t>、受益农户满意度：</t>
    </r>
    <r>
      <rPr>
        <sz val="18"/>
        <color rgb="FF000000"/>
        <rFont val="Times New Roman"/>
        <charset val="134"/>
      </rPr>
      <t>≥99%</t>
    </r>
    <r>
      <rPr>
        <sz val="18"/>
        <color rgb="FF000000"/>
        <rFont val="方正仿宋简体"/>
        <charset val="134"/>
      </rPr>
      <t>。</t>
    </r>
  </si>
  <si>
    <r>
      <rPr>
        <sz val="18"/>
        <rFont val="方正仿宋简体"/>
        <charset val="134"/>
      </rPr>
      <t>盐池县麻黄山乡</t>
    </r>
    <r>
      <rPr>
        <sz val="18"/>
        <rFont val="Times New Roman"/>
        <charset val="134"/>
      </rPr>
      <t>2026</t>
    </r>
    <r>
      <rPr>
        <sz val="18"/>
        <rFont val="方正仿宋简体"/>
        <charset val="134"/>
      </rPr>
      <t>年农村人居环境改善提升项目</t>
    </r>
  </si>
  <si>
    <r>
      <rPr>
        <sz val="18"/>
        <rFont val="方正仿宋简体"/>
        <charset val="134"/>
      </rPr>
      <t>计划资金总投入</t>
    </r>
    <r>
      <rPr>
        <sz val="18"/>
        <rFont val="Times New Roman"/>
        <charset val="134"/>
      </rPr>
      <t>420</t>
    </r>
    <r>
      <rPr>
        <sz val="18"/>
        <rFont val="方正仿宋简体"/>
        <charset val="134"/>
      </rPr>
      <t>万元，开展在全乡</t>
    </r>
    <r>
      <rPr>
        <sz val="18"/>
        <rFont val="Times New Roman"/>
        <charset val="134"/>
      </rPr>
      <t>13</t>
    </r>
    <r>
      <rPr>
        <sz val="18"/>
        <rFont val="方正仿宋简体"/>
        <charset val="134"/>
      </rPr>
      <t>个行政村开展人居环境整治及四化行动，清理残垣断壁、三堆、清运垃圾及水毁道路维修等。新建带盖板雨水边沟</t>
    </r>
    <r>
      <rPr>
        <sz val="18"/>
        <rFont val="Times New Roman"/>
        <charset val="134"/>
      </rPr>
      <t>1065m</t>
    </r>
    <r>
      <rPr>
        <sz val="18"/>
        <rFont val="方正仿宋简体"/>
        <charset val="134"/>
      </rPr>
      <t>、雨水沉淀池</t>
    </r>
    <r>
      <rPr>
        <sz val="18"/>
        <rFont val="Times New Roman"/>
        <charset val="134"/>
      </rPr>
      <t>3</t>
    </r>
    <r>
      <rPr>
        <sz val="18"/>
        <rFont val="方正仿宋简体"/>
        <charset val="134"/>
      </rPr>
      <t>座、</t>
    </r>
    <r>
      <rPr>
        <sz val="18"/>
        <rFont val="Times New Roman"/>
        <charset val="134"/>
      </rPr>
      <t>10000m³</t>
    </r>
    <r>
      <rPr>
        <sz val="18"/>
        <rFont val="方正仿宋简体"/>
        <charset val="134"/>
      </rPr>
      <t>雨水收集池</t>
    </r>
    <r>
      <rPr>
        <sz val="18"/>
        <rFont val="Times New Roman"/>
        <charset val="134"/>
      </rPr>
      <t>1</t>
    </r>
    <r>
      <rPr>
        <sz val="18"/>
        <rFont val="方正仿宋简体"/>
        <charset val="134"/>
      </rPr>
      <t>座，新建</t>
    </r>
    <r>
      <rPr>
        <sz val="18"/>
        <rFont val="Times New Roman"/>
        <charset val="134"/>
      </rPr>
      <t>d400II</t>
    </r>
    <r>
      <rPr>
        <sz val="18"/>
        <rFont val="方正仿宋简体"/>
        <charset val="134"/>
      </rPr>
      <t>级钢筋混凝土管</t>
    </r>
    <r>
      <rPr>
        <sz val="18"/>
        <rFont val="Times New Roman"/>
        <charset val="134"/>
      </rPr>
      <t>150m</t>
    </r>
    <r>
      <rPr>
        <sz val="18"/>
        <rFont val="方正仿宋简体"/>
        <charset val="134"/>
      </rPr>
      <t>、泵房（含潜水泵和电气工程）</t>
    </r>
    <r>
      <rPr>
        <sz val="18"/>
        <rFont val="Times New Roman"/>
        <charset val="134"/>
      </rPr>
      <t>1</t>
    </r>
    <r>
      <rPr>
        <sz val="18"/>
        <rFont val="方正仿宋简体"/>
        <charset val="134"/>
      </rPr>
      <t>座、混凝土广场硬化</t>
    </r>
    <r>
      <rPr>
        <sz val="18"/>
        <rFont val="Times New Roman"/>
        <charset val="134"/>
      </rPr>
      <t>781</t>
    </r>
    <r>
      <rPr>
        <sz val="18"/>
        <rFont val="方正书宋_GBK"/>
        <charset val="134"/>
      </rPr>
      <t>㎡</t>
    </r>
    <r>
      <rPr>
        <sz val="18"/>
        <rFont val="方正仿宋简体"/>
        <charset val="134"/>
      </rPr>
      <t>，拆除及恢复原有硬化</t>
    </r>
    <r>
      <rPr>
        <sz val="18"/>
        <rFont val="Times New Roman"/>
        <charset val="134"/>
      </rPr>
      <t>2000</t>
    </r>
    <r>
      <rPr>
        <sz val="18"/>
        <rFont val="方正书宋_GBK"/>
        <charset val="134"/>
      </rPr>
      <t>㎡</t>
    </r>
    <r>
      <rPr>
        <sz val="18"/>
        <rFont val="方正仿宋简体"/>
        <charset val="134"/>
      </rPr>
      <t>，新建出水口</t>
    </r>
    <r>
      <rPr>
        <sz val="18"/>
        <rFont val="Times New Roman"/>
        <charset val="134"/>
      </rPr>
      <t>1</t>
    </r>
    <r>
      <rPr>
        <sz val="18"/>
        <rFont val="方正仿宋简体"/>
        <charset val="134"/>
      </rPr>
      <t>座，拆除原有污水管网</t>
    </r>
    <r>
      <rPr>
        <sz val="18"/>
        <rFont val="Times New Roman"/>
        <charset val="134"/>
      </rPr>
      <t>600m</t>
    </r>
    <r>
      <rPr>
        <sz val="18"/>
        <rFont val="方正仿宋简体"/>
        <charset val="134"/>
      </rPr>
      <t>，土方平整</t>
    </r>
    <r>
      <rPr>
        <sz val="18"/>
        <rFont val="Times New Roman"/>
        <charset val="134"/>
      </rPr>
      <t>5000m³</t>
    </r>
    <r>
      <rPr>
        <sz val="18"/>
        <rFont val="方正仿宋简体"/>
        <charset val="134"/>
      </rPr>
      <t>。</t>
    </r>
  </si>
  <si>
    <r>
      <rPr>
        <sz val="18"/>
        <color rgb="FF000000"/>
        <rFont val="方正仿宋简体"/>
        <charset val="0"/>
      </rPr>
      <t>各行政村共</t>
    </r>
    <r>
      <rPr>
        <sz val="18"/>
        <color rgb="FF000000"/>
        <rFont val="Times New Roman"/>
        <charset val="0"/>
      </rPr>
      <t>300</t>
    </r>
    <r>
      <rPr>
        <sz val="18"/>
        <color rgb="FF000000"/>
        <rFont val="方正仿宋简体"/>
        <charset val="0"/>
      </rPr>
      <t>人</t>
    </r>
  </si>
  <si>
    <r>
      <rPr>
        <sz val="18"/>
        <color rgb="FF000000"/>
        <rFont val="方正仿宋简体"/>
        <charset val="134"/>
      </rPr>
      <t>（</t>
    </r>
    <r>
      <rPr>
        <sz val="18"/>
        <color rgb="FF000000"/>
        <rFont val="Times New Roman"/>
        <charset val="134"/>
      </rPr>
      <t>1</t>
    </r>
    <r>
      <rPr>
        <sz val="18"/>
        <color rgb="FF000000"/>
        <rFont val="方正仿宋简体"/>
        <charset val="134"/>
      </rPr>
      <t>）质量指标：验收合格率</t>
    </r>
    <r>
      <rPr>
        <sz val="18"/>
        <color rgb="FF000000"/>
        <rFont val="Times New Roman"/>
        <charset val="134"/>
      </rPr>
      <t>100%</t>
    </r>
    <r>
      <rPr>
        <sz val="18"/>
        <color rgb="FF000000"/>
        <rFont val="方正仿宋简体"/>
        <charset val="134"/>
      </rPr>
      <t>；</t>
    </r>
    <r>
      <rPr>
        <sz val="18"/>
        <color rgb="FF000000"/>
        <rFont val="Times New Roman"/>
        <charset val="134"/>
      </rPr>
      <t xml:space="preserve">
</t>
    </r>
    <r>
      <rPr>
        <sz val="18"/>
        <color rgb="FF000000"/>
        <rFont val="方正仿宋简体"/>
        <charset val="134"/>
      </rPr>
      <t>（</t>
    </r>
    <r>
      <rPr>
        <sz val="18"/>
        <color rgb="FF000000"/>
        <rFont val="Times New Roman"/>
        <charset val="134"/>
      </rPr>
      <t>2</t>
    </r>
    <r>
      <rPr>
        <sz val="18"/>
        <color rgb="FF000000"/>
        <rFont val="方正仿宋简体"/>
        <charset val="134"/>
      </rPr>
      <t>）时效指标：按时完工率</t>
    </r>
    <r>
      <rPr>
        <sz val="18"/>
        <color rgb="FF000000"/>
        <rFont val="Times New Roman"/>
        <charset val="134"/>
      </rPr>
      <t>100%</t>
    </r>
    <r>
      <rPr>
        <sz val="18"/>
        <color rgb="FF000000"/>
        <rFont val="方正仿宋简体"/>
        <charset val="134"/>
      </rPr>
      <t>；</t>
    </r>
    <r>
      <rPr>
        <sz val="18"/>
        <color rgb="FF000000"/>
        <rFont val="Times New Roman"/>
        <charset val="134"/>
      </rPr>
      <t xml:space="preserve">
</t>
    </r>
    <r>
      <rPr>
        <sz val="18"/>
        <color rgb="FF000000"/>
        <rFont val="方正仿宋简体"/>
        <charset val="134"/>
      </rPr>
      <t>（</t>
    </r>
    <r>
      <rPr>
        <sz val="18"/>
        <color rgb="FF000000"/>
        <rFont val="Times New Roman"/>
        <charset val="134"/>
      </rPr>
      <t>3</t>
    </r>
    <r>
      <rPr>
        <sz val="18"/>
        <color rgb="FF000000"/>
        <rFont val="方正仿宋简体"/>
        <charset val="134"/>
      </rPr>
      <t>）满意度指标：群众满意度</t>
    </r>
    <r>
      <rPr>
        <sz val="18"/>
        <color rgb="FF000000"/>
        <rFont val="Times New Roman"/>
        <charset val="134"/>
      </rPr>
      <t>≥95%</t>
    </r>
    <r>
      <rPr>
        <sz val="18"/>
        <color rgb="FF000000"/>
        <rFont val="方正仿宋简体"/>
        <charset val="134"/>
      </rPr>
      <t>；</t>
    </r>
  </si>
  <si>
    <r>
      <rPr>
        <sz val="18"/>
        <color rgb="FF000000"/>
        <rFont val="方正仿宋简体"/>
        <charset val="134"/>
      </rPr>
      <t>通过实施该项目，优化各行政村街道环境，提升群众生活幸福感；新建雨水边沟、沉淀池等，充分利用水资源并保障群众生命安全。</t>
    </r>
  </si>
  <si>
    <r>
      <rPr>
        <sz val="18"/>
        <color rgb="FF000000"/>
        <rFont val="方正仿宋简体"/>
        <charset val="134"/>
      </rPr>
      <t>形成公益性资产由各行政村委管护</t>
    </r>
  </si>
  <si>
    <r>
      <rPr>
        <sz val="18"/>
        <rFont val="方正仿宋简体"/>
        <charset val="134"/>
      </rPr>
      <t>盐池县麻黄山乡村庄人居环境提升</t>
    </r>
    <r>
      <rPr>
        <sz val="18"/>
        <rFont val="Times New Roman"/>
        <charset val="134"/>
      </rPr>
      <t>2026</t>
    </r>
    <r>
      <rPr>
        <sz val="18"/>
        <rFont val="方正仿宋简体"/>
        <charset val="134"/>
      </rPr>
      <t>年项目（以工代赈）</t>
    </r>
  </si>
  <si>
    <r>
      <rPr>
        <sz val="18"/>
        <rFont val="方正仿宋简体"/>
        <charset val="134"/>
      </rPr>
      <t>计划资金总投入</t>
    </r>
    <r>
      <rPr>
        <sz val="18"/>
        <rFont val="Times New Roman"/>
        <charset val="134"/>
      </rPr>
      <t>645</t>
    </r>
    <r>
      <rPr>
        <sz val="18"/>
        <rFont val="方正仿宋简体"/>
        <charset val="134"/>
      </rPr>
      <t>万元，开展管记掌村：拆除及修复混凝土道路</t>
    </r>
    <r>
      <rPr>
        <sz val="18"/>
        <rFont val="Times New Roman"/>
        <charset val="134"/>
      </rPr>
      <t>1155</t>
    </r>
    <r>
      <rPr>
        <sz val="18"/>
        <rFont val="方正书宋_GBK"/>
        <charset val="134"/>
      </rPr>
      <t>㎡</t>
    </r>
    <r>
      <rPr>
        <sz val="18"/>
        <rFont val="方正仿宋简体"/>
        <charset val="134"/>
      </rPr>
      <t>，道路硬化</t>
    </r>
    <r>
      <rPr>
        <sz val="18"/>
        <rFont val="Times New Roman"/>
        <charset val="134"/>
      </rPr>
      <t>20230</t>
    </r>
    <r>
      <rPr>
        <sz val="18"/>
        <rFont val="方正书宋_GBK"/>
        <charset val="134"/>
      </rPr>
      <t>㎡</t>
    </r>
    <r>
      <rPr>
        <sz val="18"/>
        <rFont val="方正仿宋简体"/>
        <charset val="134"/>
      </rPr>
      <t>，砌筑排水边沟</t>
    </r>
    <r>
      <rPr>
        <sz val="18"/>
        <rFont val="Times New Roman"/>
        <charset val="134"/>
      </rPr>
      <t>445m</t>
    </r>
    <r>
      <rPr>
        <sz val="18"/>
        <rFont val="方正仿宋简体"/>
        <charset val="134"/>
      </rPr>
      <t>，安装涵洞</t>
    </r>
    <r>
      <rPr>
        <sz val="18"/>
        <rFont val="Times New Roman"/>
        <charset val="134"/>
      </rPr>
      <t>2</t>
    </r>
    <r>
      <rPr>
        <sz val="18"/>
        <rFont val="方正仿宋简体"/>
        <charset val="134"/>
      </rPr>
      <t>处，土方回填</t>
    </r>
    <r>
      <rPr>
        <sz val="18"/>
        <rFont val="Times New Roman"/>
        <charset val="134"/>
      </rPr>
      <t>4500m³</t>
    </r>
    <r>
      <rPr>
        <sz val="18"/>
        <rFont val="方正仿宋简体"/>
        <charset val="134"/>
      </rPr>
      <t>。唐平庄村：拆除及修复混凝土道路</t>
    </r>
    <r>
      <rPr>
        <sz val="18"/>
        <rFont val="Times New Roman"/>
        <charset val="134"/>
      </rPr>
      <t>3500</t>
    </r>
    <r>
      <rPr>
        <sz val="18"/>
        <rFont val="方正书宋_GBK"/>
        <charset val="134"/>
      </rPr>
      <t>㎡</t>
    </r>
    <r>
      <rPr>
        <sz val="18"/>
        <rFont val="方正仿宋简体"/>
        <charset val="134"/>
      </rPr>
      <t>，砌筑排水边沟</t>
    </r>
    <r>
      <rPr>
        <sz val="18"/>
        <rFont val="Times New Roman"/>
        <charset val="134"/>
      </rPr>
      <t>400m</t>
    </r>
    <r>
      <rPr>
        <sz val="18"/>
        <rFont val="方正仿宋简体"/>
        <charset val="134"/>
      </rPr>
      <t>，安装涵洞</t>
    </r>
    <r>
      <rPr>
        <sz val="18"/>
        <rFont val="Times New Roman"/>
        <charset val="134"/>
      </rPr>
      <t>5</t>
    </r>
    <r>
      <rPr>
        <sz val="18"/>
        <rFont val="方正仿宋简体"/>
        <charset val="134"/>
      </rPr>
      <t>处。松记水村：硬化混凝土道路</t>
    </r>
    <r>
      <rPr>
        <sz val="18"/>
        <rFont val="Times New Roman"/>
        <charset val="134"/>
      </rPr>
      <t>21000</t>
    </r>
    <r>
      <rPr>
        <sz val="18"/>
        <rFont val="方正书宋_GBK"/>
        <charset val="134"/>
      </rPr>
      <t>㎡</t>
    </r>
    <r>
      <rPr>
        <sz val="18"/>
        <rFont val="方正仿宋简体"/>
        <charset val="134"/>
      </rPr>
      <t>，砌筑排水边沟</t>
    </r>
    <r>
      <rPr>
        <sz val="18"/>
        <rFont val="Times New Roman"/>
        <charset val="134"/>
      </rPr>
      <t>880m</t>
    </r>
    <r>
      <rPr>
        <sz val="18"/>
        <rFont val="方正仿宋简体"/>
        <charset val="134"/>
      </rPr>
      <t>，实施护坡</t>
    </r>
    <r>
      <rPr>
        <sz val="18"/>
        <rFont val="Times New Roman"/>
        <charset val="134"/>
      </rPr>
      <t>40</t>
    </r>
    <r>
      <rPr>
        <sz val="18"/>
        <rFont val="方正书宋_GBK"/>
        <charset val="134"/>
      </rPr>
      <t>㎡</t>
    </r>
    <r>
      <rPr>
        <sz val="18"/>
        <rFont val="方正仿宋简体"/>
        <charset val="134"/>
      </rPr>
      <t>。</t>
    </r>
  </si>
  <si>
    <r>
      <rPr>
        <sz val="18"/>
        <rFont val="方正仿宋简体"/>
        <charset val="134"/>
      </rPr>
      <t>管记掌村、唐平庄村、松记水村</t>
    </r>
  </si>
  <si>
    <r>
      <rPr>
        <sz val="18"/>
        <color rgb="FF000000"/>
        <rFont val="方正仿宋简体"/>
        <charset val="0"/>
      </rPr>
      <t>管记掌村</t>
    </r>
    <r>
      <rPr>
        <sz val="18"/>
        <color rgb="FF000000"/>
        <rFont val="Times New Roman"/>
        <charset val="0"/>
      </rPr>
      <t>10</t>
    </r>
    <r>
      <rPr>
        <sz val="18"/>
        <color rgb="FF000000"/>
        <rFont val="方正仿宋简体"/>
        <charset val="0"/>
      </rPr>
      <t>户</t>
    </r>
    <r>
      <rPr>
        <sz val="18"/>
        <color rgb="FF000000"/>
        <rFont val="Times New Roman"/>
        <charset val="0"/>
      </rPr>
      <t>20</t>
    </r>
    <r>
      <rPr>
        <sz val="18"/>
        <color rgb="FF000000"/>
        <rFont val="方正仿宋简体"/>
        <charset val="0"/>
      </rPr>
      <t>人；唐平庄村</t>
    </r>
    <r>
      <rPr>
        <sz val="18"/>
        <color rgb="FF000000"/>
        <rFont val="Times New Roman"/>
        <charset val="0"/>
      </rPr>
      <t>10</t>
    </r>
    <r>
      <rPr>
        <sz val="18"/>
        <color rgb="FF000000"/>
        <rFont val="方正仿宋简体"/>
        <charset val="0"/>
      </rPr>
      <t>户</t>
    </r>
    <r>
      <rPr>
        <sz val="18"/>
        <color rgb="FF000000"/>
        <rFont val="Times New Roman"/>
        <charset val="0"/>
      </rPr>
      <t>20</t>
    </r>
    <r>
      <rPr>
        <sz val="18"/>
        <color rgb="FF000000"/>
        <rFont val="方正仿宋简体"/>
        <charset val="0"/>
      </rPr>
      <t>人；松记水村</t>
    </r>
    <r>
      <rPr>
        <sz val="18"/>
        <color rgb="FF000000"/>
        <rFont val="Times New Roman"/>
        <charset val="0"/>
      </rPr>
      <t>10</t>
    </r>
    <r>
      <rPr>
        <sz val="18"/>
        <color rgb="FF000000"/>
        <rFont val="方正仿宋简体"/>
        <charset val="0"/>
      </rPr>
      <t>户</t>
    </r>
    <r>
      <rPr>
        <sz val="18"/>
        <color rgb="FF000000"/>
        <rFont val="Times New Roman"/>
        <charset val="0"/>
      </rPr>
      <t>20</t>
    </r>
    <r>
      <rPr>
        <sz val="18"/>
        <color rgb="FF000000"/>
        <rFont val="方正仿宋简体"/>
        <charset val="0"/>
      </rPr>
      <t>人。</t>
    </r>
  </si>
  <si>
    <r>
      <rPr>
        <sz val="18"/>
        <color rgb="FF000000"/>
        <rFont val="方正仿宋简体"/>
        <charset val="0"/>
      </rPr>
      <t>（</t>
    </r>
    <r>
      <rPr>
        <sz val="18"/>
        <color rgb="FF000000"/>
        <rFont val="Times New Roman"/>
        <charset val="0"/>
      </rPr>
      <t>1</t>
    </r>
    <r>
      <rPr>
        <sz val="18"/>
        <color rgb="FF000000"/>
        <rFont val="方正仿宋简体"/>
        <charset val="0"/>
      </rPr>
      <t>）数量指标：拆除及修复混凝土道路</t>
    </r>
    <r>
      <rPr>
        <sz val="18"/>
        <color rgb="FF000000"/>
        <rFont val="Times New Roman"/>
        <charset val="0"/>
      </rPr>
      <t>1155</t>
    </r>
    <r>
      <rPr>
        <sz val="18"/>
        <color rgb="FF000000"/>
        <rFont val="方正书宋_GBK"/>
        <charset val="0"/>
      </rPr>
      <t>㎡</t>
    </r>
    <r>
      <rPr>
        <sz val="18"/>
        <color rgb="FF000000"/>
        <rFont val="方正仿宋简体"/>
        <charset val="0"/>
      </rPr>
      <t>，道路硬化</t>
    </r>
    <r>
      <rPr>
        <sz val="18"/>
        <color rgb="FF000000"/>
        <rFont val="Times New Roman"/>
        <charset val="0"/>
      </rPr>
      <t>20230</t>
    </r>
    <r>
      <rPr>
        <sz val="18"/>
        <color rgb="FF000000"/>
        <rFont val="方正书宋_GBK"/>
        <charset val="0"/>
      </rPr>
      <t>㎡</t>
    </r>
    <r>
      <rPr>
        <sz val="18"/>
        <color rgb="FF000000"/>
        <rFont val="方正仿宋简体"/>
        <charset val="0"/>
      </rPr>
      <t>，砌筑排水边沟</t>
    </r>
    <r>
      <rPr>
        <sz val="18"/>
        <color rgb="FF000000"/>
        <rFont val="Times New Roman"/>
        <charset val="0"/>
      </rPr>
      <t>445m</t>
    </r>
    <r>
      <rPr>
        <sz val="18"/>
        <color rgb="FF000000"/>
        <rFont val="方正仿宋简体"/>
        <charset val="0"/>
      </rPr>
      <t>，安装涵洞</t>
    </r>
    <r>
      <rPr>
        <sz val="18"/>
        <color rgb="FF000000"/>
        <rFont val="Times New Roman"/>
        <charset val="0"/>
      </rPr>
      <t>2</t>
    </r>
    <r>
      <rPr>
        <sz val="18"/>
        <color rgb="FF000000"/>
        <rFont val="方正仿宋简体"/>
        <charset val="0"/>
      </rPr>
      <t>处，土方回填</t>
    </r>
    <r>
      <rPr>
        <sz val="18"/>
        <color rgb="FF000000"/>
        <rFont val="Times New Roman"/>
        <charset val="0"/>
      </rPr>
      <t>4500m³</t>
    </r>
    <r>
      <rPr>
        <sz val="18"/>
        <color rgb="FF000000"/>
        <rFont val="方正仿宋简体"/>
        <charset val="0"/>
      </rPr>
      <t>；拆除及修复混凝土道路</t>
    </r>
    <r>
      <rPr>
        <sz val="18"/>
        <color rgb="FF000000"/>
        <rFont val="Times New Roman"/>
        <charset val="0"/>
      </rPr>
      <t>3500</t>
    </r>
    <r>
      <rPr>
        <sz val="18"/>
        <color rgb="FF000000"/>
        <rFont val="方正书宋_GBK"/>
        <charset val="0"/>
      </rPr>
      <t>㎡</t>
    </r>
    <r>
      <rPr>
        <sz val="18"/>
        <color rgb="FF000000"/>
        <rFont val="方正仿宋简体"/>
        <charset val="0"/>
      </rPr>
      <t>，砌筑排水边沟</t>
    </r>
    <r>
      <rPr>
        <sz val="18"/>
        <color rgb="FF000000"/>
        <rFont val="Times New Roman"/>
        <charset val="0"/>
      </rPr>
      <t>400m</t>
    </r>
    <r>
      <rPr>
        <sz val="18"/>
        <color rgb="FF000000"/>
        <rFont val="方正仿宋简体"/>
        <charset val="0"/>
      </rPr>
      <t>，安装涵洞</t>
    </r>
    <r>
      <rPr>
        <sz val="18"/>
        <color rgb="FF000000"/>
        <rFont val="Times New Roman"/>
        <charset val="0"/>
      </rPr>
      <t>5</t>
    </r>
    <r>
      <rPr>
        <sz val="18"/>
        <color rgb="FF000000"/>
        <rFont val="方正仿宋简体"/>
        <charset val="0"/>
      </rPr>
      <t>处；硬化混凝土道路</t>
    </r>
    <r>
      <rPr>
        <sz val="18"/>
        <color rgb="FF000000"/>
        <rFont val="Times New Roman"/>
        <charset val="0"/>
      </rPr>
      <t>21000</t>
    </r>
    <r>
      <rPr>
        <sz val="18"/>
        <color rgb="FF000000"/>
        <rFont val="方正书宋_GBK"/>
        <charset val="0"/>
      </rPr>
      <t>㎡</t>
    </r>
    <r>
      <rPr>
        <sz val="18"/>
        <color rgb="FF000000"/>
        <rFont val="方正仿宋简体"/>
        <charset val="0"/>
      </rPr>
      <t>，砌筑排水边沟</t>
    </r>
    <r>
      <rPr>
        <sz val="18"/>
        <color rgb="FF000000"/>
        <rFont val="Times New Roman"/>
        <charset val="0"/>
      </rPr>
      <t>880m</t>
    </r>
    <r>
      <rPr>
        <sz val="18"/>
        <color rgb="FF000000"/>
        <rFont val="方正仿宋简体"/>
        <charset val="0"/>
      </rPr>
      <t>，实施护坡</t>
    </r>
    <r>
      <rPr>
        <sz val="18"/>
        <color rgb="FF000000"/>
        <rFont val="Times New Roman"/>
        <charset val="0"/>
      </rPr>
      <t>40</t>
    </r>
    <r>
      <rPr>
        <sz val="18"/>
        <color rgb="FF000000"/>
        <rFont val="方正书宋_GBK"/>
        <charset val="0"/>
      </rPr>
      <t>㎡</t>
    </r>
    <r>
      <rPr>
        <sz val="18"/>
        <color rgb="FF000000"/>
        <rFont val="方正仿宋简体"/>
        <charset val="0"/>
      </rPr>
      <t>；</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）质量指标：验收合格率</t>
    </r>
    <r>
      <rPr>
        <sz val="18"/>
        <color rgb="FF000000"/>
        <rFont val="Times New Roman"/>
        <charset val="0"/>
      </rPr>
      <t>100%</t>
    </r>
    <r>
      <rPr>
        <sz val="18"/>
        <color rgb="FF000000"/>
        <rFont val="方正仿宋简体"/>
        <charset val="0"/>
      </rPr>
      <t>；</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）满意度指标：群众满意度</t>
    </r>
    <r>
      <rPr>
        <sz val="18"/>
        <color rgb="FF000000"/>
        <rFont val="Times New Roman"/>
        <charset val="0"/>
      </rPr>
      <t>≥95%</t>
    </r>
    <r>
      <rPr>
        <sz val="18"/>
        <color rgb="FF000000"/>
        <rFont val="方正仿宋简体"/>
        <charset val="0"/>
      </rPr>
      <t>。</t>
    </r>
  </si>
  <si>
    <r>
      <rPr>
        <sz val="18"/>
        <color rgb="FF000000"/>
        <rFont val="方正仿宋简体"/>
        <charset val="0"/>
      </rPr>
      <t>通过实施该项目，优化各村人居环境，改善群众生活幸福感；通过对基础设施等提升改造，对各村的产业发展提供硬件支撑。</t>
    </r>
  </si>
  <si>
    <r>
      <rPr>
        <sz val="18"/>
        <color rgb="FF000000"/>
        <rFont val="方正仿宋简体"/>
        <charset val="0"/>
      </rPr>
      <t>形成公益性资产分别由管记掌村、唐平庄村、松记水村管护</t>
    </r>
  </si>
  <si>
    <r>
      <rPr>
        <sz val="18"/>
        <rFont val="方正仿宋简体"/>
        <charset val="0"/>
      </rPr>
      <t>四</t>
    </r>
  </si>
  <si>
    <r>
      <rPr>
        <sz val="18"/>
        <rFont val="方正仿宋简体"/>
        <charset val="0"/>
      </rPr>
      <t>巩固三保障成果</t>
    </r>
  </si>
  <si>
    <r>
      <rPr>
        <sz val="18"/>
        <rFont val="方正仿宋简体"/>
        <charset val="0"/>
      </rPr>
      <t>教育</t>
    </r>
  </si>
  <si>
    <r>
      <rPr>
        <sz val="18"/>
        <rFont val="Times New Roman"/>
        <charset val="0"/>
      </rPr>
      <t>2026</t>
    </r>
    <r>
      <rPr>
        <sz val="18"/>
        <rFont val="方正仿宋简体"/>
        <charset val="0"/>
      </rPr>
      <t>年</t>
    </r>
    <r>
      <rPr>
        <sz val="18"/>
        <rFont val="Times New Roman"/>
        <charset val="0"/>
      </rPr>
      <t>“</t>
    </r>
    <r>
      <rPr>
        <sz val="18"/>
        <rFont val="方正仿宋简体"/>
        <charset val="0"/>
      </rPr>
      <t>雨露计划</t>
    </r>
    <r>
      <rPr>
        <sz val="18"/>
        <rFont val="Times New Roman"/>
        <charset val="0"/>
      </rPr>
      <t>”</t>
    </r>
    <r>
      <rPr>
        <sz val="18"/>
        <rFont val="方正仿宋简体"/>
        <charset val="0"/>
      </rPr>
      <t>项目</t>
    </r>
  </si>
  <si>
    <r>
      <rPr>
        <sz val="18"/>
        <rFont val="方正仿宋简体"/>
        <charset val="0"/>
      </rPr>
      <t>计划资金总投入</t>
    </r>
    <r>
      <rPr>
        <sz val="18"/>
        <rFont val="Times New Roman"/>
        <charset val="0"/>
      </rPr>
      <t>290</t>
    </r>
    <r>
      <rPr>
        <sz val="18"/>
        <rFont val="方正仿宋简体"/>
        <charset val="0"/>
      </rPr>
      <t>万元，开展</t>
    </r>
    <r>
      <rPr>
        <sz val="18"/>
        <rFont val="Times New Roman"/>
        <charset val="0"/>
      </rPr>
      <t>“</t>
    </r>
    <r>
      <rPr>
        <sz val="18"/>
        <rFont val="方正仿宋简体"/>
        <charset val="0"/>
      </rPr>
      <t>雨露计划</t>
    </r>
    <r>
      <rPr>
        <sz val="18"/>
        <rFont val="Times New Roman"/>
        <charset val="0"/>
      </rPr>
      <t>”</t>
    </r>
    <r>
      <rPr>
        <sz val="18"/>
        <rFont val="方正仿宋简体"/>
        <charset val="0"/>
      </rPr>
      <t>投入资金主要建设任务向符合条件的脱贫家庭（含监测帮扶对象家庭）子女</t>
    </r>
    <r>
      <rPr>
        <sz val="18"/>
        <rFont val="Times New Roman"/>
        <charset val="0"/>
      </rPr>
      <t xml:space="preserve"> </t>
    </r>
    <r>
      <rPr>
        <sz val="18"/>
        <rFont val="方正仿宋简体"/>
        <charset val="0"/>
      </rPr>
      <t>，接受中、高职教育（全日制普通中专、成人中专、职业高中、技工学校）、高等职业教育（全日制普通大专、高职院校、技师学院）进行</t>
    </r>
    <r>
      <rPr>
        <sz val="18"/>
        <rFont val="Times New Roman"/>
        <charset val="0"/>
      </rPr>
      <t>“</t>
    </r>
    <r>
      <rPr>
        <sz val="18"/>
        <rFont val="方正仿宋简体"/>
        <charset val="0"/>
      </rPr>
      <t>雨露计划</t>
    </r>
    <r>
      <rPr>
        <sz val="18"/>
        <rFont val="Times New Roman"/>
        <charset val="0"/>
      </rPr>
      <t>”</t>
    </r>
    <r>
      <rPr>
        <sz val="18"/>
        <rFont val="方正仿宋简体"/>
        <charset val="0"/>
      </rPr>
      <t>春秋两季助学补助。通过实施雨露计划项目，让脱贫家庭（含监测帮扶对象家庭）子女，减轻就学压力，感受到社会的温暖。</t>
    </r>
    <r>
      <rPr>
        <sz val="18"/>
        <rFont val="Times New Roman"/>
        <charset val="0"/>
      </rPr>
      <t>2026</t>
    </r>
    <r>
      <rPr>
        <sz val="18"/>
        <rFont val="方正仿宋简体"/>
        <charset val="0"/>
      </rPr>
      <t>年计划补助</t>
    </r>
    <r>
      <rPr>
        <sz val="18"/>
        <rFont val="Times New Roman"/>
        <charset val="0"/>
      </rPr>
      <t>1450</t>
    </r>
    <r>
      <rPr>
        <sz val="18"/>
        <rFont val="方正仿宋简体"/>
        <charset val="0"/>
      </rPr>
      <t>人次。</t>
    </r>
  </si>
  <si>
    <r>
      <rPr>
        <sz val="18"/>
        <rFont val="Times New Roman"/>
        <charset val="0"/>
      </rPr>
      <t>4000</t>
    </r>
    <r>
      <rPr>
        <sz val="18"/>
        <rFont val="方正仿宋简体"/>
        <charset val="0"/>
      </rPr>
      <t>元</t>
    </r>
    <r>
      <rPr>
        <sz val="18"/>
        <rFont val="Times New Roman"/>
        <charset val="0"/>
      </rPr>
      <t>/</t>
    </r>
    <r>
      <rPr>
        <sz val="18"/>
        <rFont val="方正仿宋简体"/>
        <charset val="0"/>
      </rPr>
      <t>人</t>
    </r>
  </si>
  <si>
    <r>
      <rPr>
        <sz val="18"/>
        <color rgb="FF000000"/>
        <rFont val="方正仿宋简体"/>
        <charset val="0"/>
      </rPr>
      <t>有关乡镇雨露计划补助</t>
    </r>
    <r>
      <rPr>
        <sz val="18"/>
        <color rgb="FF000000"/>
        <rFont val="Times New Roman"/>
        <charset val="0"/>
      </rPr>
      <t>140</t>
    </r>
    <r>
      <rPr>
        <sz val="18"/>
        <color rgb="FF000000"/>
        <rFont val="方正仿宋简体"/>
        <charset val="0"/>
      </rPr>
      <t>人</t>
    </r>
  </si>
  <si>
    <r>
      <rPr>
        <sz val="18"/>
        <color rgb="FF000000"/>
        <rFont val="方正仿宋简体"/>
        <charset val="0"/>
      </rPr>
      <t>（</t>
    </r>
    <r>
      <rPr>
        <sz val="18"/>
        <color rgb="FF000000"/>
        <rFont val="Times New Roman"/>
        <charset val="0"/>
      </rPr>
      <t>1</t>
    </r>
    <r>
      <rPr>
        <sz val="18"/>
        <color rgb="FF000000"/>
        <rFont val="方正仿宋简体"/>
        <charset val="0"/>
      </rPr>
      <t>）数量指标：</t>
    </r>
    <r>
      <rPr>
        <sz val="18"/>
        <color rgb="FF000000"/>
        <rFont val="Times New Roman"/>
        <charset val="0"/>
      </rPr>
      <t>2026</t>
    </r>
    <r>
      <rPr>
        <sz val="18"/>
        <color rgb="FF000000"/>
        <rFont val="方正仿宋简体"/>
        <charset val="0"/>
      </rPr>
      <t>年计划补助</t>
    </r>
    <r>
      <rPr>
        <sz val="18"/>
        <color rgb="FF000000"/>
        <rFont val="Times New Roman"/>
        <charset val="0"/>
      </rPr>
      <t>1450</t>
    </r>
    <r>
      <rPr>
        <sz val="18"/>
        <color rgb="FF000000"/>
        <rFont val="方正仿宋简体"/>
        <charset val="0"/>
      </rPr>
      <t>人次。</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）时效指标：</t>
    </r>
    <r>
      <rPr>
        <sz val="18"/>
        <color rgb="FF000000"/>
        <rFont val="Times New Roman"/>
        <charset val="0"/>
      </rPr>
      <t>2026</t>
    </r>
    <r>
      <rPr>
        <sz val="18"/>
        <color rgb="FF000000"/>
        <rFont val="方正仿宋简体"/>
        <charset val="0"/>
      </rPr>
      <t>年</t>
    </r>
    <r>
      <rPr>
        <sz val="18"/>
        <color rgb="FF000000"/>
        <rFont val="Times New Roman"/>
        <charset val="0"/>
      </rPr>
      <t>12</t>
    </r>
    <r>
      <rPr>
        <sz val="18"/>
        <color rgb="FF000000"/>
        <rFont val="方正仿宋简体"/>
        <charset val="0"/>
      </rPr>
      <t>月前</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）质量指标：验收合格率</t>
    </r>
    <r>
      <rPr>
        <sz val="18"/>
        <color rgb="FF000000"/>
        <rFont val="Times New Roman"/>
        <charset val="0"/>
      </rPr>
      <t xml:space="preserve">100%
</t>
    </r>
    <r>
      <rPr>
        <sz val="18"/>
        <color rgb="FF000000"/>
        <rFont val="方正仿宋简体"/>
        <charset val="0"/>
      </rPr>
      <t>（</t>
    </r>
    <r>
      <rPr>
        <sz val="18"/>
        <color rgb="FF000000"/>
        <rFont val="Times New Roman"/>
        <charset val="0"/>
      </rPr>
      <t>4</t>
    </r>
    <r>
      <rPr>
        <sz val="18"/>
        <color rgb="FF000000"/>
        <rFont val="方正仿宋简体"/>
        <charset val="0"/>
      </rPr>
      <t>）社会效益指标：减轻就学压力</t>
    </r>
    <r>
      <rPr>
        <sz val="18"/>
        <color rgb="FF000000"/>
        <rFont val="Times New Roman"/>
        <charset val="0"/>
      </rPr>
      <t xml:space="preserve">       
</t>
    </r>
    <r>
      <rPr>
        <sz val="18"/>
        <color rgb="FF000000"/>
        <rFont val="方正仿宋简体"/>
        <charset val="0"/>
      </rPr>
      <t>（</t>
    </r>
    <r>
      <rPr>
        <sz val="18"/>
        <color rgb="FF000000"/>
        <rFont val="Times New Roman"/>
        <charset val="0"/>
      </rPr>
      <t>5</t>
    </r>
    <r>
      <rPr>
        <sz val="18"/>
        <color rgb="FF000000"/>
        <rFont val="方正仿宋简体"/>
        <charset val="0"/>
      </rPr>
      <t>）满意度指标：受益群众满意度：</t>
    </r>
    <r>
      <rPr>
        <sz val="18"/>
        <color rgb="FF000000"/>
        <rFont val="Times New Roman"/>
        <charset val="0"/>
      </rPr>
      <t>≥95%</t>
    </r>
  </si>
  <si>
    <r>
      <rPr>
        <sz val="18"/>
        <color rgb="FF000000"/>
        <rFont val="方正仿宋简体"/>
        <charset val="0"/>
      </rPr>
      <t>通过实施雨露计划项目，让脱贫家庭（含监测帮扶对象家庭）子女，减轻就学压力，感受到社会的温暖。</t>
    </r>
  </si>
  <si>
    <r>
      <rPr>
        <sz val="18"/>
        <rFont val="方正仿宋简体"/>
        <charset val="0"/>
      </rPr>
      <t>五</t>
    </r>
  </si>
  <si>
    <r>
      <rPr>
        <sz val="18"/>
        <rFont val="方正仿宋简体"/>
        <charset val="0"/>
      </rPr>
      <t>其他</t>
    </r>
  </si>
  <si>
    <r>
      <rPr>
        <sz val="18"/>
        <rFont val="Times New Roman"/>
        <charset val="134"/>
      </rPr>
      <t>2026</t>
    </r>
    <r>
      <rPr>
        <sz val="18"/>
        <rFont val="方正仿宋简体"/>
        <charset val="134"/>
      </rPr>
      <t>年中航油项目</t>
    </r>
  </si>
  <si>
    <r>
      <rPr>
        <sz val="18"/>
        <rFont val="方正仿宋简体"/>
        <charset val="134"/>
      </rPr>
      <t>计划资金总投入</t>
    </r>
    <r>
      <rPr>
        <sz val="18"/>
        <rFont val="Times New Roman"/>
        <charset val="134"/>
      </rPr>
      <t>850</t>
    </r>
    <r>
      <rPr>
        <sz val="18"/>
        <rFont val="方正仿宋简体"/>
        <charset val="134"/>
      </rPr>
      <t>万元，用于完成中航油项目。</t>
    </r>
  </si>
  <si>
    <r>
      <rPr>
        <sz val="18"/>
        <rFont val="方正仿宋简体"/>
        <charset val="0"/>
      </rPr>
      <t>盐池县</t>
    </r>
  </si>
  <si>
    <r>
      <rPr>
        <sz val="18"/>
        <rFont val="方正仿宋简体"/>
        <charset val="0"/>
      </rPr>
      <t>各行业部门</t>
    </r>
  </si>
  <si>
    <r>
      <rPr>
        <sz val="18"/>
        <rFont val="Times New Roman"/>
        <charset val="0"/>
      </rPr>
      <t>2026</t>
    </r>
    <r>
      <rPr>
        <sz val="18"/>
        <rFont val="方正仿宋简体"/>
        <charset val="0"/>
      </rPr>
      <t>年支持民营企业发展项目（少数民族）</t>
    </r>
  </si>
  <si>
    <r>
      <rPr>
        <sz val="18"/>
        <rFont val="方正仿宋简体"/>
        <charset val="134"/>
      </rPr>
      <t>计划资金总投入</t>
    </r>
    <r>
      <rPr>
        <sz val="18"/>
        <rFont val="Times New Roman"/>
        <charset val="134"/>
      </rPr>
      <t>34</t>
    </r>
    <r>
      <rPr>
        <sz val="18"/>
        <rFont val="方正仿宋简体"/>
        <charset val="134"/>
      </rPr>
      <t>万元，开展根据少数民族发展资金的使用要求，本项目计划通过实地走访与调研，精准遴选</t>
    </r>
    <r>
      <rPr>
        <sz val="18"/>
        <rFont val="Times New Roman"/>
        <charset val="134"/>
      </rPr>
      <t>1-2</t>
    </r>
    <r>
      <rPr>
        <sz val="18"/>
        <rFont val="方正仿宋简体"/>
        <charset val="134"/>
      </rPr>
      <t>家民营企业，并对其设施设备进行改造提升予以资金补助。</t>
    </r>
  </si>
  <si>
    <r>
      <rPr>
        <sz val="18"/>
        <rFont val="方正仿宋简体"/>
        <charset val="134"/>
      </rPr>
      <t>中共盐池县委统战部</t>
    </r>
  </si>
  <si>
    <r>
      <rPr>
        <sz val="18"/>
        <color rgb="FF000000"/>
        <rFont val="方正仿宋简体"/>
        <charset val="0"/>
      </rPr>
      <t>盐池县剩余劳动力</t>
    </r>
    <r>
      <rPr>
        <sz val="18"/>
        <color rgb="FF000000"/>
        <rFont val="Times New Roman"/>
        <charset val="0"/>
      </rPr>
      <t>10</t>
    </r>
    <r>
      <rPr>
        <sz val="18"/>
        <color rgb="FF000000"/>
        <rFont val="方正仿宋简体"/>
        <charset val="0"/>
      </rPr>
      <t>人，脱贫户</t>
    </r>
    <r>
      <rPr>
        <sz val="18"/>
        <color rgb="FF000000"/>
        <rFont val="Times New Roman"/>
        <charset val="0"/>
      </rPr>
      <t>5</t>
    </r>
    <r>
      <rPr>
        <sz val="18"/>
        <color rgb="FF000000"/>
        <rFont val="方正仿宋简体"/>
        <charset val="0"/>
      </rPr>
      <t>人</t>
    </r>
  </si>
  <si>
    <r>
      <rPr>
        <sz val="18"/>
        <color rgb="FF000000"/>
        <rFont val="方正仿宋简体"/>
        <charset val="0"/>
      </rPr>
      <t>（</t>
    </r>
    <r>
      <rPr>
        <sz val="18"/>
        <color rgb="FF000000"/>
        <rFont val="Times New Roman"/>
        <charset val="0"/>
      </rPr>
      <t>1</t>
    </r>
    <r>
      <rPr>
        <sz val="18"/>
        <color rgb="FF000000"/>
        <rFont val="方正仿宋简体"/>
        <charset val="0"/>
      </rPr>
      <t>）数量指标：精准遴选</t>
    </r>
    <r>
      <rPr>
        <sz val="18"/>
        <color rgb="FF000000"/>
        <rFont val="Times New Roman"/>
        <charset val="0"/>
      </rPr>
      <t>1-2</t>
    </r>
    <r>
      <rPr>
        <sz val="18"/>
        <color rgb="FF000000"/>
        <rFont val="方正仿宋简体"/>
        <charset val="0"/>
      </rPr>
      <t>家民营企业，并对其设施设备进行改造提升予以资金补助。</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）时效指标：</t>
    </r>
    <r>
      <rPr>
        <sz val="18"/>
        <color rgb="FF000000"/>
        <rFont val="Times New Roman"/>
        <charset val="0"/>
      </rPr>
      <t>2026</t>
    </r>
    <r>
      <rPr>
        <sz val="18"/>
        <color rgb="FF000000"/>
        <rFont val="方正仿宋简体"/>
        <charset val="0"/>
      </rPr>
      <t>年</t>
    </r>
    <r>
      <rPr>
        <sz val="18"/>
        <color rgb="FF000000"/>
        <rFont val="Times New Roman"/>
        <charset val="0"/>
      </rPr>
      <t>12</t>
    </r>
    <r>
      <rPr>
        <sz val="18"/>
        <color rgb="FF000000"/>
        <rFont val="方正仿宋简体"/>
        <charset val="0"/>
      </rPr>
      <t>月前</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）质量指标：验收合格率</t>
    </r>
    <r>
      <rPr>
        <sz val="18"/>
        <color rgb="FF000000"/>
        <rFont val="Times New Roman"/>
        <charset val="0"/>
      </rPr>
      <t xml:space="preserve">100%
</t>
    </r>
    <r>
      <rPr>
        <sz val="18"/>
        <color rgb="FF000000"/>
        <rFont val="方正仿宋简体"/>
        <charset val="0"/>
      </rPr>
      <t>（</t>
    </r>
    <r>
      <rPr>
        <sz val="18"/>
        <color rgb="FF000000"/>
        <rFont val="Times New Roman"/>
        <charset val="0"/>
      </rPr>
      <t>4</t>
    </r>
    <r>
      <rPr>
        <sz val="18"/>
        <color rgb="FF000000"/>
        <rFont val="方正仿宋简体"/>
        <charset val="0"/>
      </rPr>
      <t>）满意度指标：受益群众满意度：</t>
    </r>
    <r>
      <rPr>
        <sz val="18"/>
        <color rgb="FF000000"/>
        <rFont val="Times New Roman"/>
        <charset val="0"/>
      </rPr>
      <t>≥95%</t>
    </r>
  </si>
  <si>
    <r>
      <rPr>
        <sz val="18"/>
        <color rgb="FF000000"/>
        <rFont val="方正仿宋简体"/>
        <charset val="134"/>
      </rPr>
      <t>通过扶持民营企业设备或基础设施改造提升，在带动务工就业上有新突破，解决剩余劳动力能在家门口务工的问题预计</t>
    </r>
    <r>
      <rPr>
        <sz val="18"/>
        <color rgb="FF000000"/>
        <rFont val="Times New Roman"/>
        <charset val="134"/>
      </rPr>
      <t>10</t>
    </r>
    <r>
      <rPr>
        <sz val="18"/>
        <color rgb="FF000000"/>
        <rFont val="方正仿宋简体"/>
        <charset val="134"/>
      </rPr>
      <t>人，其中脱贫户</t>
    </r>
    <r>
      <rPr>
        <sz val="18"/>
        <color rgb="FF000000"/>
        <rFont val="Times New Roman"/>
        <charset val="134"/>
      </rPr>
      <t>5</t>
    </r>
    <r>
      <rPr>
        <sz val="18"/>
        <color rgb="FF000000"/>
        <rFont val="方正仿宋简体"/>
        <charset val="134"/>
      </rPr>
      <t>人。提升了企业生产附加值，实现了农民增收</t>
    </r>
    <r>
      <rPr>
        <sz val="18"/>
        <color rgb="FF000000"/>
        <rFont val="Times New Roman"/>
        <charset val="134"/>
      </rPr>
      <t>3000</t>
    </r>
    <r>
      <rPr>
        <sz val="18"/>
        <color rgb="FF000000"/>
        <rFont val="方正仿宋简体"/>
        <charset val="134"/>
      </rPr>
      <t>元以上。企业获利的互利互赢的目标。</t>
    </r>
  </si>
  <si>
    <r>
      <rPr>
        <sz val="18"/>
        <rFont val="方正仿宋简体"/>
        <charset val="0"/>
      </rPr>
      <t>闽宁产业园电商孵化基地综合服务能级提升项目（闽宁）</t>
    </r>
  </si>
  <si>
    <r>
      <rPr>
        <sz val="18"/>
        <rFont val="方正仿宋简体"/>
        <charset val="134"/>
      </rPr>
      <t>计划资金总投入</t>
    </r>
    <r>
      <rPr>
        <sz val="18"/>
        <rFont val="Times New Roman"/>
        <charset val="134"/>
      </rPr>
      <t>200</t>
    </r>
    <r>
      <rPr>
        <sz val="18"/>
        <rFont val="方正仿宋简体"/>
        <charset val="134"/>
      </rPr>
      <t>万元，开展开发建设电商产业大数据综合服务平台，包括进行县级电商数据监测、统计分析，对县域网络交易规模、产品结构、用户画像、物流时效等数据监测、分析与预警；开展电商信息咨询、软件开发、项目争取、产品设计、团队培训、拍摄服务、文案策划、</t>
    </r>
    <r>
      <rPr>
        <sz val="18"/>
        <rFont val="Times New Roman"/>
        <charset val="134"/>
      </rPr>
      <t>AI</t>
    </r>
    <r>
      <rPr>
        <sz val="18"/>
        <rFont val="方正仿宋简体"/>
        <charset val="134"/>
      </rPr>
      <t>创作、品牌运营等公共业务。</t>
    </r>
  </si>
  <si>
    <r>
      <rPr>
        <sz val="18"/>
        <rFont val="方正仿宋简体"/>
        <charset val="134"/>
      </rPr>
      <t>狮城宁好西部电商（网批）运营基地</t>
    </r>
  </si>
  <si>
    <r>
      <rPr>
        <sz val="18"/>
        <rFont val="方正仿宋简体"/>
        <charset val="134"/>
      </rPr>
      <t>工信和商务局</t>
    </r>
  </si>
  <si>
    <r>
      <rPr>
        <sz val="18"/>
        <color rgb="FF000000"/>
        <rFont val="方正仿宋简体"/>
        <charset val="0"/>
      </rPr>
      <t>电商企业、个体等</t>
    </r>
    <r>
      <rPr>
        <sz val="18"/>
        <color rgb="FF000000"/>
        <rFont val="Times New Roman"/>
        <charset val="0"/>
      </rPr>
      <t>100</t>
    </r>
    <r>
      <rPr>
        <sz val="18"/>
        <color rgb="FF000000"/>
        <rFont val="方正仿宋简体"/>
        <charset val="0"/>
      </rPr>
      <t>人</t>
    </r>
  </si>
  <si>
    <r>
      <rPr>
        <sz val="18"/>
        <color rgb="FF000000"/>
        <rFont val="方正仿宋简体"/>
        <charset val="0"/>
      </rPr>
      <t>（</t>
    </r>
    <r>
      <rPr>
        <sz val="18"/>
        <color rgb="FF000000"/>
        <rFont val="Times New Roman"/>
        <charset val="0"/>
      </rPr>
      <t>1</t>
    </r>
    <r>
      <rPr>
        <sz val="18"/>
        <color rgb="FF000000"/>
        <rFont val="方正仿宋简体"/>
        <charset val="0"/>
      </rPr>
      <t>）数量指标：建设电商产业大数据综合服务平台</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）时效指标：</t>
    </r>
    <r>
      <rPr>
        <sz val="18"/>
        <color rgb="FF000000"/>
        <rFont val="Times New Roman"/>
        <charset val="0"/>
      </rPr>
      <t>2026</t>
    </r>
    <r>
      <rPr>
        <sz val="18"/>
        <color rgb="FF000000"/>
        <rFont val="方正仿宋简体"/>
        <charset val="0"/>
      </rPr>
      <t>年</t>
    </r>
    <r>
      <rPr>
        <sz val="18"/>
        <color rgb="FF000000"/>
        <rFont val="Times New Roman"/>
        <charset val="0"/>
      </rPr>
      <t>12</t>
    </r>
    <r>
      <rPr>
        <sz val="18"/>
        <color rgb="FF000000"/>
        <rFont val="方正仿宋简体"/>
        <charset val="0"/>
      </rPr>
      <t>月前</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）质量指标：验收合格率</t>
    </r>
    <r>
      <rPr>
        <sz val="18"/>
        <color rgb="FF000000"/>
        <rFont val="Times New Roman"/>
        <charset val="0"/>
      </rPr>
      <t xml:space="preserve">100%
</t>
    </r>
    <r>
      <rPr>
        <sz val="18"/>
        <color rgb="FF000000"/>
        <rFont val="方正仿宋简体"/>
        <charset val="0"/>
      </rPr>
      <t>（</t>
    </r>
    <r>
      <rPr>
        <sz val="18"/>
        <color rgb="FF000000"/>
        <rFont val="Times New Roman"/>
        <charset val="0"/>
      </rPr>
      <t>4</t>
    </r>
    <r>
      <rPr>
        <sz val="18"/>
        <color rgb="FF000000"/>
        <rFont val="方正仿宋简体"/>
        <charset val="0"/>
      </rPr>
      <t>）满意度指标：受益群众满意度：</t>
    </r>
    <r>
      <rPr>
        <sz val="18"/>
        <color rgb="FF000000"/>
        <rFont val="Times New Roman"/>
        <charset val="0"/>
      </rPr>
      <t>≥95%</t>
    </r>
  </si>
  <si>
    <r>
      <rPr>
        <sz val="18"/>
        <color rgb="FF000000"/>
        <rFont val="方正仿宋简体"/>
        <charset val="0"/>
      </rPr>
      <t>带动创业就业</t>
    </r>
    <r>
      <rPr>
        <sz val="18"/>
        <color rgb="FF000000"/>
        <rFont val="Times New Roman"/>
        <charset val="0"/>
      </rPr>
      <t>20</t>
    </r>
    <r>
      <rPr>
        <sz val="18"/>
        <color rgb="FF000000"/>
        <rFont val="方正仿宋简体"/>
        <charset val="0"/>
      </rPr>
      <t>人以上，提升农户收入，改善生活水平。</t>
    </r>
  </si>
  <si>
    <r>
      <rPr>
        <sz val="18"/>
        <color rgb="FF000000"/>
        <rFont val="方正仿宋简体"/>
        <charset val="0"/>
      </rPr>
      <t>形成经营性资产，由狮城宁好商业运营管理有限公司管护</t>
    </r>
  </si>
  <si>
    <r>
      <rPr>
        <sz val="18"/>
        <rFont val="方正仿宋简体"/>
        <charset val="0"/>
      </rPr>
      <t>盐池县电商产业大数据综合服务平台建设项目（闽宁）</t>
    </r>
  </si>
  <si>
    <r>
      <rPr>
        <sz val="18"/>
        <rFont val="方正仿宋简体"/>
        <charset val="134"/>
      </rPr>
      <t>计划资金总投入</t>
    </r>
    <r>
      <rPr>
        <sz val="18"/>
        <rFont val="Times New Roman"/>
        <charset val="134"/>
      </rPr>
      <t>450</t>
    </r>
    <r>
      <rPr>
        <sz val="18"/>
        <rFont val="方正仿宋简体"/>
        <charset val="134"/>
      </rPr>
      <t>元，</t>
    </r>
    <r>
      <rPr>
        <sz val="18"/>
        <color rgb="FF000000"/>
        <rFont val="方正仿宋简体"/>
        <charset val="134"/>
      </rPr>
      <t>打造西北电商供应链智慧仓储中心，并搭建视频创作空间与适配场景；在综合楼一楼北面（约</t>
    </r>
    <r>
      <rPr>
        <sz val="18"/>
        <color rgb="FF000000"/>
        <rFont val="Times New Roman"/>
        <charset val="134"/>
      </rPr>
      <t>150</t>
    </r>
    <r>
      <rPr>
        <sz val="18"/>
        <color rgb="FF000000"/>
        <rFont val="方正仿宋简体"/>
        <charset val="134"/>
      </rPr>
      <t>平方米）建设县级丝路电商公共服务站，划分跨境商品选品展示区，开展</t>
    </r>
    <r>
      <rPr>
        <sz val="18"/>
        <color rgb="FF000000"/>
        <rFont val="Times New Roman"/>
        <charset val="134"/>
      </rPr>
      <t>“</t>
    </r>
    <r>
      <rPr>
        <sz val="18"/>
        <color rgb="FF000000"/>
        <rFont val="方正仿宋简体"/>
        <charset val="134"/>
      </rPr>
      <t>丝路电商培育计划</t>
    </r>
    <r>
      <rPr>
        <sz val="18"/>
        <color rgb="FF000000"/>
        <rFont val="Times New Roman"/>
        <charset val="134"/>
      </rPr>
      <t>”</t>
    </r>
    <r>
      <rPr>
        <sz val="18"/>
        <color rgb="FF000000"/>
        <rFont val="方正仿宋简体"/>
        <charset val="134"/>
      </rPr>
      <t>；改造综合楼二、三楼成立县域电商学院，配套建设教学实训空间，构建教学与运营体系，开展</t>
    </r>
    <r>
      <rPr>
        <sz val="18"/>
        <color rgb="FF000000"/>
        <rFont val="Times New Roman"/>
        <charset val="134"/>
      </rPr>
      <t>“</t>
    </r>
    <r>
      <rPr>
        <sz val="18"/>
        <color rgb="FF000000"/>
        <rFont val="方正仿宋简体"/>
        <charset val="134"/>
      </rPr>
      <t>理论培训</t>
    </r>
    <r>
      <rPr>
        <sz val="18"/>
        <color rgb="FF000000"/>
        <rFont val="Times New Roman"/>
        <charset val="134"/>
      </rPr>
      <t>+</t>
    </r>
    <r>
      <rPr>
        <sz val="18"/>
        <color rgb="FF000000"/>
        <rFont val="方正仿宋简体"/>
        <charset val="134"/>
      </rPr>
      <t>实操演练</t>
    </r>
    <r>
      <rPr>
        <sz val="18"/>
        <color rgb="FF000000"/>
        <rFont val="Times New Roman"/>
        <charset val="134"/>
      </rPr>
      <t>+</t>
    </r>
    <r>
      <rPr>
        <sz val="18"/>
        <color rgb="FF000000"/>
        <rFont val="方正仿宋简体"/>
        <charset val="134"/>
      </rPr>
      <t>创业扶持</t>
    </r>
    <r>
      <rPr>
        <sz val="18"/>
        <color rgb="FF000000"/>
        <rFont val="Times New Roman"/>
        <charset val="134"/>
      </rPr>
      <t>”</t>
    </r>
    <r>
      <rPr>
        <sz val="18"/>
        <color rgb="FF000000"/>
        <rFont val="方正仿宋简体"/>
        <charset val="134"/>
      </rPr>
      <t>全周期培育，定期实施产学研合作项目，定向培养电商专业人才，进一步提升基地综合服务效能。</t>
    </r>
  </si>
  <si>
    <r>
      <rPr>
        <sz val="18"/>
        <color rgb="FF000000"/>
        <rFont val="方正仿宋简体"/>
        <charset val="0"/>
      </rPr>
      <t>县内电商企业、个体及电商培训人员</t>
    </r>
    <r>
      <rPr>
        <sz val="18"/>
        <color rgb="FF000000"/>
        <rFont val="Times New Roman"/>
        <charset val="0"/>
      </rPr>
      <t>100</t>
    </r>
    <r>
      <rPr>
        <sz val="18"/>
        <color rgb="FF000000"/>
        <rFont val="方正仿宋简体"/>
        <charset val="0"/>
      </rPr>
      <t>人</t>
    </r>
  </si>
  <si>
    <r>
      <rPr>
        <sz val="18"/>
        <color rgb="FF000000"/>
        <rFont val="方正仿宋简体"/>
        <charset val="0"/>
      </rPr>
      <t>（</t>
    </r>
    <r>
      <rPr>
        <sz val="18"/>
        <color rgb="FF000000"/>
        <rFont val="Times New Roman"/>
        <charset val="0"/>
      </rPr>
      <t>1</t>
    </r>
    <r>
      <rPr>
        <sz val="18"/>
        <color rgb="FF000000"/>
        <rFont val="方正仿宋简体"/>
        <charset val="0"/>
      </rPr>
      <t>）数量指标：打造西北电商供应链智慧仓储中心。</t>
    </r>
    <r>
      <rPr>
        <sz val="18"/>
        <color rgb="FF000000"/>
        <rFont val="Times New Roman"/>
        <charset val="0"/>
      </rPr>
      <t xml:space="preserve">
</t>
    </r>
    <r>
      <rPr>
        <sz val="18"/>
        <color rgb="FF000000"/>
        <rFont val="方正仿宋简体"/>
        <charset val="0"/>
      </rPr>
      <t>（</t>
    </r>
    <r>
      <rPr>
        <sz val="18"/>
        <color rgb="FF000000"/>
        <rFont val="Times New Roman"/>
        <charset val="0"/>
      </rPr>
      <t>2</t>
    </r>
    <r>
      <rPr>
        <sz val="18"/>
        <color rgb="FF000000"/>
        <rFont val="方正仿宋简体"/>
        <charset val="0"/>
      </rPr>
      <t>）时效指标：</t>
    </r>
    <r>
      <rPr>
        <sz val="18"/>
        <color rgb="FF000000"/>
        <rFont val="Times New Roman"/>
        <charset val="0"/>
      </rPr>
      <t>2026</t>
    </r>
    <r>
      <rPr>
        <sz val="18"/>
        <color rgb="FF000000"/>
        <rFont val="方正仿宋简体"/>
        <charset val="0"/>
      </rPr>
      <t>年</t>
    </r>
    <r>
      <rPr>
        <sz val="18"/>
        <color rgb="FF000000"/>
        <rFont val="Times New Roman"/>
        <charset val="0"/>
      </rPr>
      <t>12</t>
    </r>
    <r>
      <rPr>
        <sz val="18"/>
        <color rgb="FF000000"/>
        <rFont val="方正仿宋简体"/>
        <charset val="0"/>
      </rPr>
      <t>月前</t>
    </r>
    <r>
      <rPr>
        <sz val="18"/>
        <color rgb="FF000000"/>
        <rFont val="Times New Roman"/>
        <charset val="0"/>
      </rPr>
      <t xml:space="preserve">
</t>
    </r>
    <r>
      <rPr>
        <sz val="18"/>
        <color rgb="FF000000"/>
        <rFont val="方正仿宋简体"/>
        <charset val="0"/>
      </rPr>
      <t>（</t>
    </r>
    <r>
      <rPr>
        <sz val="18"/>
        <color rgb="FF000000"/>
        <rFont val="Times New Roman"/>
        <charset val="0"/>
      </rPr>
      <t>3</t>
    </r>
    <r>
      <rPr>
        <sz val="18"/>
        <color rgb="FF000000"/>
        <rFont val="方正仿宋简体"/>
        <charset val="0"/>
      </rPr>
      <t>）质量指标：验收合格率</t>
    </r>
    <r>
      <rPr>
        <sz val="18"/>
        <color rgb="FF000000"/>
        <rFont val="Times New Roman"/>
        <charset val="0"/>
      </rPr>
      <t xml:space="preserve">100%
</t>
    </r>
    <r>
      <rPr>
        <sz val="18"/>
        <color rgb="FF000000"/>
        <rFont val="方正仿宋简体"/>
        <charset val="0"/>
      </rPr>
      <t>（</t>
    </r>
    <r>
      <rPr>
        <sz val="18"/>
        <color rgb="FF000000"/>
        <rFont val="Times New Roman"/>
        <charset val="0"/>
      </rPr>
      <t>4</t>
    </r>
    <r>
      <rPr>
        <sz val="18"/>
        <color rgb="FF000000"/>
        <rFont val="方正仿宋简体"/>
        <charset val="0"/>
      </rPr>
      <t>）满意度指标：受益群众满意度：</t>
    </r>
    <r>
      <rPr>
        <sz val="18"/>
        <color rgb="FF000000"/>
        <rFont val="Times New Roman"/>
        <charset val="0"/>
      </rPr>
      <t>≥95%</t>
    </r>
  </si>
  <si>
    <r>
      <rPr>
        <sz val="18"/>
        <color rgb="FF000000"/>
        <rFont val="方正仿宋简体"/>
        <charset val="0"/>
      </rPr>
      <t>每年培训农村电商人才</t>
    </r>
    <r>
      <rPr>
        <sz val="18"/>
        <color rgb="FF000000"/>
        <rFont val="Times New Roman"/>
        <charset val="0"/>
      </rPr>
      <t>300</t>
    </r>
    <r>
      <rPr>
        <sz val="18"/>
        <color rgb="FF000000"/>
        <rFont val="方正仿宋简体"/>
        <charset val="0"/>
      </rPr>
      <t>人次以上，每季度组织</t>
    </r>
    <r>
      <rPr>
        <sz val="18"/>
        <color rgb="FF000000"/>
        <rFont val="Times New Roman"/>
        <charset val="0"/>
      </rPr>
      <t>2</t>
    </r>
    <r>
      <rPr>
        <sz val="18"/>
        <color rgb="FF000000"/>
        <rFont val="方正仿宋简体"/>
        <charset val="0"/>
      </rPr>
      <t>场农产品直播专场，预计县域年农产品网络零售额超</t>
    </r>
    <r>
      <rPr>
        <sz val="18"/>
        <color rgb="FF000000"/>
        <rFont val="Times New Roman"/>
        <charset val="0"/>
      </rPr>
      <t>6</t>
    </r>
    <r>
      <rPr>
        <sz val="18"/>
        <color rgb="FF000000"/>
        <rFont val="方正仿宋简体"/>
        <charset val="0"/>
      </rPr>
      <t>亿元。定向培养电商专业人才，进一步提升基地综合服务效能。</t>
    </r>
  </si>
  <si>
    <t>一</t>
  </si>
  <si>
    <t>产业发展</t>
  </si>
  <si>
    <t>（一）</t>
  </si>
  <si>
    <t>生产项目</t>
  </si>
  <si>
    <t>（二）</t>
  </si>
  <si>
    <t>加工流通项目</t>
  </si>
  <si>
    <t>（三）</t>
  </si>
  <si>
    <t>产业配套设施</t>
  </si>
  <si>
    <t>（四）</t>
  </si>
  <si>
    <t>产业服务支撑项目
（农业社会化服务等）</t>
  </si>
  <si>
    <t>（五）</t>
  </si>
  <si>
    <t>金融配套项目</t>
  </si>
  <si>
    <t>二</t>
  </si>
  <si>
    <t>就业</t>
  </si>
  <si>
    <t>就业培训项目</t>
  </si>
  <si>
    <t>务工补助</t>
  </si>
  <si>
    <t>公益性岗位</t>
  </si>
  <si>
    <t>三</t>
  </si>
  <si>
    <t>乡村建设</t>
  </si>
  <si>
    <t>农村基础设施</t>
  </si>
  <si>
    <t>人居环境整治</t>
  </si>
  <si>
    <t>四</t>
  </si>
  <si>
    <t>巩固三保障成果</t>
  </si>
  <si>
    <t>教育</t>
  </si>
  <si>
    <t>五</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</si>
</sst>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6">
    <font>
      <sz val="11"/>
      <color theme="1"/>
      <name val="宋体"/>
      <charset val="134"/>
      <scheme val="minor"/>
    </font>
    <font>
      <b/>
      <sz val="12"/>
      <name val="方正楷体简体"/>
      <charset val="134"/>
    </font>
    <font>
      <b/>
      <sz val="12"/>
      <name val="Times New Roman"/>
      <charset val="134"/>
    </font>
    <font>
      <b/>
      <sz val="12"/>
      <name val="方正仿宋简体"/>
      <charset val="134"/>
    </font>
    <font>
      <b/>
      <sz val="12"/>
      <name val="Times New Roman"/>
      <charset val="0"/>
    </font>
    <font>
      <b/>
      <sz val="12"/>
      <name val="方正仿宋简体"/>
      <charset val="0"/>
    </font>
    <font>
      <b/>
      <sz val="12"/>
      <name val="方正楷体简体"/>
      <charset val="0"/>
    </font>
    <font>
      <b/>
      <sz val="18"/>
      <name val="Times New Roman"/>
      <charset val="134"/>
    </font>
    <font>
      <b/>
      <sz val="20"/>
      <name val="方正黑体简体"/>
      <charset val="134"/>
    </font>
    <font>
      <b/>
      <sz val="17"/>
      <color theme="1"/>
      <name val="方正黑体简体"/>
      <charset val="134"/>
    </font>
    <font>
      <sz val="18"/>
      <name val="Times New Roman"/>
      <charset val="134"/>
    </font>
    <font>
      <b/>
      <sz val="17"/>
      <name val="方正黑体简体"/>
      <charset val="134"/>
    </font>
    <font>
      <sz val="22"/>
      <name val="方正小标宋简体"/>
      <charset val="134"/>
    </font>
    <font>
      <sz val="22"/>
      <name val="Times New Roman"/>
      <charset val="134"/>
    </font>
    <font>
      <b/>
      <sz val="17"/>
      <name val="方正黑体简体"/>
      <charset val="0"/>
    </font>
    <font>
      <sz val="18"/>
      <name val="Times New Roman"/>
      <charset val="0"/>
    </font>
    <font>
      <sz val="18"/>
      <color rgb="FF000000"/>
      <name val="Times New Roman"/>
      <charset val="0"/>
    </font>
    <font>
      <sz val="18"/>
      <name val="方正仿宋简体"/>
      <charset val="0"/>
    </font>
    <font>
      <sz val="18"/>
      <color rgb="FF000000"/>
      <name val="Times New Roman"/>
      <charset val="134"/>
    </font>
    <font>
      <sz val="18"/>
      <color rgb="FF000000"/>
      <name val="方正仿宋简体"/>
      <charset val="0"/>
    </font>
    <font>
      <sz val="18"/>
      <color rgb="FF000000"/>
      <name val="方正仿宋简体"/>
      <charset val="134"/>
    </font>
    <font>
      <sz val="18"/>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8"/>
      <color rgb="FF000000"/>
      <name val="方正书宋_GBK"/>
      <charset val="134"/>
    </font>
    <font>
      <sz val="18"/>
      <name val="方正书宋_GBK"/>
      <charset val="134"/>
    </font>
    <font>
      <sz val="18"/>
      <color rgb="FF000000"/>
      <name val="方正书宋_GBK"/>
      <charset val="0"/>
    </font>
    <font>
      <sz val="18"/>
      <name val="方正书宋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3" borderId="15" applyNumberFormat="0" applyAlignment="0" applyProtection="0">
      <alignment vertical="center"/>
    </xf>
    <xf numFmtId="0" fontId="31" fillId="4" borderId="16" applyNumberFormat="0" applyAlignment="0" applyProtection="0">
      <alignment vertical="center"/>
    </xf>
    <xf numFmtId="0" fontId="32" fillId="4" borderId="15" applyNumberFormat="0" applyAlignment="0" applyProtection="0">
      <alignment vertical="center"/>
    </xf>
    <xf numFmtId="0" fontId="33" fillId="5"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alignment vertical="center"/>
    </xf>
    <xf numFmtId="0" fontId="0" fillId="0" borderId="0">
      <alignment vertical="center"/>
    </xf>
    <xf numFmtId="0" fontId="0" fillId="0" borderId="0">
      <alignment vertical="center"/>
    </xf>
  </cellStyleXfs>
  <cellXfs count="92">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7" fillId="0" borderId="0" xfId="0" applyFont="1" applyFill="1" applyBorder="1" applyAlignment="1">
      <alignment horizontal="center"/>
    </xf>
    <xf numFmtId="0" fontId="8" fillId="0" borderId="0" xfId="0" applyFont="1" applyFill="1" applyBorder="1" applyAlignment="1">
      <alignment horizontal="center"/>
    </xf>
    <xf numFmtId="0" fontId="9" fillId="0" borderId="0" xfId="0" applyFont="1" applyFill="1">
      <alignment vertical="center"/>
    </xf>
    <xf numFmtId="0" fontId="10" fillId="0" borderId="0" xfId="0" applyFont="1" applyFill="1" applyAlignment="1">
      <alignment horizont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applyAlignment="1">
      <alignment horizontal="left" vertical="center"/>
    </xf>
    <xf numFmtId="0" fontId="11" fillId="0" borderId="0" xfId="0" applyFont="1" applyFill="1" applyBorder="1" applyAlignment="1">
      <alignment horizontal="left" vertical="center"/>
    </xf>
    <xf numFmtId="49" fontId="7" fillId="0" borderId="0" xfId="0" applyNumberFormat="1" applyFont="1" applyFill="1" applyBorder="1" applyAlignment="1">
      <alignment horizontal="center" wrapText="1"/>
    </xf>
    <xf numFmtId="0" fontId="7"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2" xfId="49"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6" fillId="0" borderId="4" xfId="0" applyFont="1" applyBorder="1" applyAlignment="1">
      <alignment horizontal="center" vertical="center" wrapText="1"/>
    </xf>
    <xf numFmtId="0" fontId="7" fillId="0" borderId="0" xfId="0" applyFont="1" applyFill="1" applyBorder="1" applyAlignment="1">
      <alignment horizontal="center" wrapText="1"/>
    </xf>
    <xf numFmtId="0" fontId="7" fillId="0" borderId="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0" fillId="0" borderId="1" xfId="49" applyFont="1" applyFill="1" applyBorder="1" applyAlignment="1">
      <alignment horizontal="left" vertical="center" wrapText="1"/>
    </xf>
    <xf numFmtId="0" fontId="20"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6" fillId="0" borderId="4" xfId="0" applyFont="1" applyBorder="1" applyAlignment="1">
      <alignment horizontal="justify" vertical="center" wrapText="1"/>
    </xf>
    <xf numFmtId="176" fontId="11"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8" fillId="0" borderId="4" xfId="0" applyFont="1" applyBorder="1" applyAlignment="1">
      <alignment horizontal="center" vertical="center"/>
    </xf>
    <xf numFmtId="0" fontId="13" fillId="0" borderId="0" xfId="0" applyFont="1" applyFill="1" applyAlignment="1">
      <alignment horizontal="justify" vertical="center" wrapText="1"/>
    </xf>
    <xf numFmtId="0" fontId="11"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8" fillId="0" borderId="4" xfId="0" applyFont="1" applyBorder="1" applyAlignment="1">
      <alignment horizontal="left" vertical="center" wrapText="1"/>
    </xf>
    <xf numFmtId="0" fontId="18" fillId="0" borderId="4" xfId="0" applyFont="1" applyBorder="1" applyAlignment="1">
      <alignment horizontal="center" vertical="center" wrapText="1"/>
    </xf>
    <xf numFmtId="0" fontId="10"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4" xfId="0" applyFont="1" applyBorder="1" applyAlignment="1">
      <alignment horizontal="left" vertical="center" wrapText="1"/>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8" fillId="0" borderId="0" xfId="0" applyFont="1" applyFill="1" applyAlignment="1">
      <alignment horizontal="left" vertical="center" wrapText="1"/>
    </xf>
    <xf numFmtId="0" fontId="8" fillId="0" borderId="0" xfId="0"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15" fillId="0" borderId="1" xfId="0" applyFont="1" applyBorder="1" applyAlignment="1">
      <alignment horizontal="center" vertical="center" wrapText="1"/>
    </xf>
    <xf numFmtId="0" fontId="10" fillId="0" borderId="1" xfId="49" applyNumberFormat="1" applyFont="1" applyFill="1" applyBorder="1" applyAlignment="1">
      <alignment horizontal="center" vertical="center" wrapText="1"/>
    </xf>
    <xf numFmtId="0" fontId="10" fillId="0" borderId="2" xfId="49" applyFont="1" applyFill="1" applyBorder="1" applyAlignment="1" applyProtection="1">
      <alignment horizontal="center" vertical="center" wrapText="1"/>
    </xf>
    <xf numFmtId="0" fontId="10" fillId="0" borderId="2"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1" xfId="0" applyFont="1" applyFill="1" applyBorder="1" applyAlignment="1">
      <alignment horizontal="center" vertical="center"/>
    </xf>
    <xf numFmtId="0" fontId="10" fillId="0" borderId="10"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20" fillId="0" borderId="4" xfId="0" applyFont="1" applyBorder="1" applyAlignment="1">
      <alignment horizontal="left" vertical="center" wrapText="1"/>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8" fillId="0" borderId="11" xfId="0" applyFont="1" applyBorder="1" applyAlignment="1">
      <alignment horizontal="left" vertical="center" wrapText="1"/>
    </xf>
    <xf numFmtId="0" fontId="16" fillId="0" borderId="1"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3" xfId="49"/>
    <cellStyle name="常规 9" xfId="50"/>
    <cellStyle name="常规 10" xfId="51"/>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92D05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7.xml"/><Relationship Id="rId8" Type="http://schemas.openxmlformats.org/officeDocument/2006/relationships/customXml" Target="../customXml/item6.xml"/><Relationship Id="rId7" Type="http://schemas.openxmlformats.org/officeDocument/2006/relationships/customXml" Target="../customXml/item5.xml"/><Relationship Id="rId6" Type="http://schemas.openxmlformats.org/officeDocument/2006/relationships/customXml" Target="../customXml/item4.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customXml" Target="../customXml/item12.xml"/><Relationship Id="rId13" Type="http://schemas.openxmlformats.org/officeDocument/2006/relationships/customXml" Target="../customXml/item11.xml"/><Relationship Id="rId12" Type="http://schemas.openxmlformats.org/officeDocument/2006/relationships/customXml" Target="../customXml/item10.xml"/><Relationship Id="rId11" Type="http://schemas.openxmlformats.org/officeDocument/2006/relationships/customXml" Target="../customXml/item9.xml"/><Relationship Id="rId10" Type="http://schemas.openxmlformats.org/officeDocument/2006/relationships/customXml" Target="../customXml/item8.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419100</xdr:colOff>
      <xdr:row>68</xdr:row>
      <xdr:rowOff>0</xdr:rowOff>
    </xdr:from>
    <xdr:to>
      <xdr:col>7</xdr:col>
      <xdr:colOff>428625</xdr:colOff>
      <xdr:row>69</xdr:row>
      <xdr:rowOff>288925</xdr:rowOff>
    </xdr:to>
    <xdr:pic>
      <xdr:nvPicPr>
        <xdr:cNvPr id="2" name="Picture 1027" descr="clip_image2400"/>
        <xdr:cNvPicPr/>
      </xdr:nvPicPr>
      <xdr:blipFill>
        <a:blip r:embed="rId1" cstate="print"/>
        <a:stretch>
          <a:fillRect/>
        </a:stretch>
      </xdr:blipFill>
      <xdr:spPr>
        <a:xfrm>
          <a:off x="13865225" y="152682575"/>
          <a:ext cx="9525" cy="822325"/>
        </a:xfrm>
        <a:prstGeom prst="rect">
          <a:avLst/>
        </a:prstGeom>
        <a:noFill/>
        <a:ln w="9525">
          <a:noFill/>
        </a:ln>
      </xdr:spPr>
    </xdr:pic>
    <xdr:clientData/>
  </xdr:twoCellAnchor>
  <xdr:twoCellAnchor editAs="oneCell">
    <xdr:from>
      <xdr:col>7</xdr:col>
      <xdr:colOff>419100</xdr:colOff>
      <xdr:row>68</xdr:row>
      <xdr:rowOff>0</xdr:rowOff>
    </xdr:from>
    <xdr:to>
      <xdr:col>7</xdr:col>
      <xdr:colOff>523240</xdr:colOff>
      <xdr:row>70</xdr:row>
      <xdr:rowOff>93980</xdr:rowOff>
    </xdr:to>
    <xdr:pic>
      <xdr:nvPicPr>
        <xdr:cNvPr id="3" name="Picture 1027" descr="clip_image2400"/>
        <xdr:cNvPicPr/>
      </xdr:nvPicPr>
      <xdr:blipFill>
        <a:blip r:embed="rId1" cstate="print"/>
        <a:stretch>
          <a:fillRect/>
        </a:stretch>
      </xdr:blipFill>
      <xdr:spPr>
        <a:xfrm>
          <a:off x="13865225" y="152682575"/>
          <a:ext cx="104140" cy="1160780"/>
        </a:xfrm>
        <a:prstGeom prst="rect">
          <a:avLst/>
        </a:prstGeom>
        <a:noFill/>
        <a:ln w="9525">
          <a:noFill/>
        </a:ln>
      </xdr:spPr>
    </xdr:pic>
    <xdr:clientData/>
  </xdr:twoCellAnchor>
  <xdr:twoCellAnchor editAs="oneCell">
    <xdr:from>
      <xdr:col>7</xdr:col>
      <xdr:colOff>419100</xdr:colOff>
      <xdr:row>50</xdr:row>
      <xdr:rowOff>0</xdr:rowOff>
    </xdr:from>
    <xdr:to>
      <xdr:col>7</xdr:col>
      <xdr:colOff>428625</xdr:colOff>
      <xdr:row>50</xdr:row>
      <xdr:rowOff>822325</xdr:rowOff>
    </xdr:to>
    <xdr:pic>
      <xdr:nvPicPr>
        <xdr:cNvPr id="20" name="Picture 1027" descr="clip_image2400"/>
        <xdr:cNvPicPr/>
      </xdr:nvPicPr>
      <xdr:blipFill>
        <a:blip r:embed="rId1" cstate="print"/>
        <a:stretch>
          <a:fillRect/>
        </a:stretch>
      </xdr:blipFill>
      <xdr:spPr>
        <a:xfrm>
          <a:off x="13865225" y="115989100"/>
          <a:ext cx="9525" cy="822325"/>
        </a:xfrm>
        <a:prstGeom prst="rect">
          <a:avLst/>
        </a:prstGeom>
        <a:noFill/>
        <a:ln w="9525">
          <a:noFill/>
        </a:ln>
      </xdr:spPr>
    </xdr:pic>
    <xdr:clientData/>
  </xdr:twoCellAnchor>
  <xdr:twoCellAnchor editAs="oneCell">
    <xdr:from>
      <xdr:col>7</xdr:col>
      <xdr:colOff>419100</xdr:colOff>
      <xdr:row>50</xdr:row>
      <xdr:rowOff>0</xdr:rowOff>
    </xdr:from>
    <xdr:to>
      <xdr:col>7</xdr:col>
      <xdr:colOff>523240</xdr:colOff>
      <xdr:row>50</xdr:row>
      <xdr:rowOff>1160780</xdr:rowOff>
    </xdr:to>
    <xdr:pic>
      <xdr:nvPicPr>
        <xdr:cNvPr id="21" name="Picture 1027" descr="clip_image2400"/>
        <xdr:cNvPicPr/>
      </xdr:nvPicPr>
      <xdr:blipFill>
        <a:blip r:embed="rId1" cstate="print"/>
        <a:stretch>
          <a:fillRect/>
        </a:stretch>
      </xdr:blipFill>
      <xdr:spPr>
        <a:xfrm>
          <a:off x="13865225" y="115989100"/>
          <a:ext cx="104140" cy="1160780"/>
        </a:xfrm>
        <a:prstGeom prst="rect">
          <a:avLst/>
        </a:prstGeom>
        <a:noFill/>
        <a:ln w="9525">
          <a:noFill/>
        </a:ln>
      </xdr:spPr>
    </xdr:pic>
    <xdr:clientData/>
  </xdr:twoCellAnchor>
  <xdr:twoCellAnchor editAs="oneCell">
    <xdr:from>
      <xdr:col>7</xdr:col>
      <xdr:colOff>419100</xdr:colOff>
      <xdr:row>42</xdr:row>
      <xdr:rowOff>0</xdr:rowOff>
    </xdr:from>
    <xdr:to>
      <xdr:col>7</xdr:col>
      <xdr:colOff>428625</xdr:colOff>
      <xdr:row>42</xdr:row>
      <xdr:rowOff>822325</xdr:rowOff>
    </xdr:to>
    <xdr:pic>
      <xdr:nvPicPr>
        <xdr:cNvPr id="38" name="Picture 1027" descr="clip_image2400"/>
        <xdr:cNvPicPr/>
      </xdr:nvPicPr>
      <xdr:blipFill>
        <a:blip r:embed="rId1" cstate="print"/>
        <a:stretch>
          <a:fillRect/>
        </a:stretch>
      </xdr:blipFill>
      <xdr:spPr>
        <a:xfrm>
          <a:off x="13865225" y="99885500"/>
          <a:ext cx="9525" cy="822325"/>
        </a:xfrm>
        <a:prstGeom prst="rect">
          <a:avLst/>
        </a:prstGeom>
        <a:noFill/>
        <a:ln w="9525">
          <a:noFill/>
        </a:ln>
      </xdr:spPr>
    </xdr:pic>
    <xdr:clientData/>
  </xdr:twoCellAnchor>
  <xdr:twoCellAnchor editAs="oneCell">
    <xdr:from>
      <xdr:col>7</xdr:col>
      <xdr:colOff>419100</xdr:colOff>
      <xdr:row>42</xdr:row>
      <xdr:rowOff>0</xdr:rowOff>
    </xdr:from>
    <xdr:to>
      <xdr:col>7</xdr:col>
      <xdr:colOff>523240</xdr:colOff>
      <xdr:row>43</xdr:row>
      <xdr:rowOff>233680</xdr:rowOff>
    </xdr:to>
    <xdr:pic>
      <xdr:nvPicPr>
        <xdr:cNvPr id="39" name="Picture 1027" descr="clip_image2400"/>
        <xdr:cNvPicPr/>
      </xdr:nvPicPr>
      <xdr:blipFill>
        <a:blip r:embed="rId1" cstate="print"/>
        <a:stretch>
          <a:fillRect/>
        </a:stretch>
      </xdr:blipFill>
      <xdr:spPr>
        <a:xfrm>
          <a:off x="13865225" y="99885500"/>
          <a:ext cx="104140" cy="1160780"/>
        </a:xfrm>
        <a:prstGeom prst="rect">
          <a:avLst/>
        </a:prstGeom>
        <a:noFill/>
        <a:ln w="9525">
          <a:noFill/>
        </a:ln>
      </xdr:spPr>
    </xdr:pic>
    <xdr:clientData/>
  </xdr:twoCellAnchor>
  <xdr:twoCellAnchor editAs="oneCell">
    <xdr:from>
      <xdr:col>7</xdr:col>
      <xdr:colOff>419100</xdr:colOff>
      <xdr:row>63</xdr:row>
      <xdr:rowOff>0</xdr:rowOff>
    </xdr:from>
    <xdr:to>
      <xdr:col>7</xdr:col>
      <xdr:colOff>428625</xdr:colOff>
      <xdr:row>63</xdr:row>
      <xdr:rowOff>822325</xdr:rowOff>
    </xdr:to>
    <xdr:pic>
      <xdr:nvPicPr>
        <xdr:cNvPr id="56" name="Picture 1027" descr="clip_image2400"/>
        <xdr:cNvPicPr/>
      </xdr:nvPicPr>
      <xdr:blipFill>
        <a:blip r:embed="rId1" cstate="print"/>
        <a:stretch>
          <a:fillRect/>
        </a:stretch>
      </xdr:blipFill>
      <xdr:spPr>
        <a:xfrm>
          <a:off x="13865225" y="141417675"/>
          <a:ext cx="9525" cy="822325"/>
        </a:xfrm>
        <a:prstGeom prst="rect">
          <a:avLst/>
        </a:prstGeom>
        <a:noFill/>
        <a:ln w="9525">
          <a:noFill/>
        </a:ln>
      </xdr:spPr>
    </xdr:pic>
    <xdr:clientData/>
  </xdr:twoCellAnchor>
  <xdr:twoCellAnchor editAs="oneCell">
    <xdr:from>
      <xdr:col>7</xdr:col>
      <xdr:colOff>419100</xdr:colOff>
      <xdr:row>63</xdr:row>
      <xdr:rowOff>0</xdr:rowOff>
    </xdr:from>
    <xdr:to>
      <xdr:col>7</xdr:col>
      <xdr:colOff>523240</xdr:colOff>
      <xdr:row>63</xdr:row>
      <xdr:rowOff>1160780</xdr:rowOff>
    </xdr:to>
    <xdr:pic>
      <xdr:nvPicPr>
        <xdr:cNvPr id="57" name="Picture 1027" descr="clip_image2400"/>
        <xdr:cNvPicPr/>
      </xdr:nvPicPr>
      <xdr:blipFill>
        <a:blip r:embed="rId1" cstate="print"/>
        <a:stretch>
          <a:fillRect/>
        </a:stretch>
      </xdr:blipFill>
      <xdr:spPr>
        <a:xfrm>
          <a:off x="13865225" y="141417675"/>
          <a:ext cx="104140" cy="1160780"/>
        </a:xfrm>
        <a:prstGeom prst="rect">
          <a:avLst/>
        </a:prstGeom>
        <a:noFill/>
        <a:ln w="9525">
          <a:noFill/>
        </a:ln>
      </xdr:spPr>
    </xdr:pic>
    <xdr:clientData/>
  </xdr:twoCellAnchor>
  <xdr:twoCellAnchor editAs="oneCell">
    <xdr:from>
      <xdr:col>7</xdr:col>
      <xdr:colOff>419100</xdr:colOff>
      <xdr:row>61</xdr:row>
      <xdr:rowOff>0</xdr:rowOff>
    </xdr:from>
    <xdr:to>
      <xdr:col>7</xdr:col>
      <xdr:colOff>428625</xdr:colOff>
      <xdr:row>62</xdr:row>
      <xdr:rowOff>527050</xdr:rowOff>
    </xdr:to>
    <xdr:pic>
      <xdr:nvPicPr>
        <xdr:cNvPr id="74" name="Picture 1027" descr="clip_image2400"/>
        <xdr:cNvPicPr/>
      </xdr:nvPicPr>
      <xdr:blipFill>
        <a:blip r:embed="rId1" cstate="print"/>
        <a:stretch>
          <a:fillRect/>
        </a:stretch>
      </xdr:blipFill>
      <xdr:spPr>
        <a:xfrm>
          <a:off x="13865225" y="137655300"/>
          <a:ext cx="9525" cy="822325"/>
        </a:xfrm>
        <a:prstGeom prst="rect">
          <a:avLst/>
        </a:prstGeom>
        <a:noFill/>
        <a:ln w="9525">
          <a:noFill/>
        </a:ln>
      </xdr:spPr>
    </xdr:pic>
    <xdr:clientData/>
  </xdr:twoCellAnchor>
  <xdr:twoCellAnchor editAs="oneCell">
    <xdr:from>
      <xdr:col>7</xdr:col>
      <xdr:colOff>419100</xdr:colOff>
      <xdr:row>61</xdr:row>
      <xdr:rowOff>0</xdr:rowOff>
    </xdr:from>
    <xdr:to>
      <xdr:col>7</xdr:col>
      <xdr:colOff>523240</xdr:colOff>
      <xdr:row>62</xdr:row>
      <xdr:rowOff>865505</xdr:rowOff>
    </xdr:to>
    <xdr:pic>
      <xdr:nvPicPr>
        <xdr:cNvPr id="75" name="Picture 1027" descr="clip_image2400"/>
        <xdr:cNvPicPr/>
      </xdr:nvPicPr>
      <xdr:blipFill>
        <a:blip r:embed="rId1" cstate="print"/>
        <a:stretch>
          <a:fillRect/>
        </a:stretch>
      </xdr:blipFill>
      <xdr:spPr>
        <a:xfrm>
          <a:off x="13865225" y="137655300"/>
          <a:ext cx="104140" cy="1160780"/>
        </a:xfrm>
        <a:prstGeom prst="rect">
          <a:avLst/>
        </a:prstGeom>
        <a:noFill/>
        <a:ln w="9525">
          <a:noFill/>
        </a:ln>
      </xdr:spPr>
    </xdr:pic>
    <xdr:clientData/>
  </xdr:twoCellAnchor>
  <xdr:twoCellAnchor editAs="oneCell">
    <xdr:from>
      <xdr:col>7</xdr:col>
      <xdr:colOff>419100</xdr:colOff>
      <xdr:row>49</xdr:row>
      <xdr:rowOff>0</xdr:rowOff>
    </xdr:from>
    <xdr:to>
      <xdr:col>7</xdr:col>
      <xdr:colOff>428625</xdr:colOff>
      <xdr:row>49</xdr:row>
      <xdr:rowOff>822325</xdr:rowOff>
    </xdr:to>
    <xdr:pic>
      <xdr:nvPicPr>
        <xdr:cNvPr id="92" name="Picture 1027" descr="clip_image2400"/>
        <xdr:cNvPicPr/>
      </xdr:nvPicPr>
      <xdr:blipFill>
        <a:blip r:embed="rId1" cstate="print"/>
        <a:stretch>
          <a:fillRect/>
        </a:stretch>
      </xdr:blipFill>
      <xdr:spPr>
        <a:xfrm>
          <a:off x="13865225" y="114808000"/>
          <a:ext cx="9525" cy="822325"/>
        </a:xfrm>
        <a:prstGeom prst="rect">
          <a:avLst/>
        </a:prstGeom>
        <a:noFill/>
        <a:ln w="9525">
          <a:noFill/>
        </a:ln>
      </xdr:spPr>
    </xdr:pic>
    <xdr:clientData/>
  </xdr:twoCellAnchor>
  <xdr:twoCellAnchor editAs="oneCell">
    <xdr:from>
      <xdr:col>7</xdr:col>
      <xdr:colOff>419100</xdr:colOff>
      <xdr:row>49</xdr:row>
      <xdr:rowOff>0</xdr:rowOff>
    </xdr:from>
    <xdr:to>
      <xdr:col>7</xdr:col>
      <xdr:colOff>523240</xdr:colOff>
      <xdr:row>49</xdr:row>
      <xdr:rowOff>1160780</xdr:rowOff>
    </xdr:to>
    <xdr:pic>
      <xdr:nvPicPr>
        <xdr:cNvPr id="93" name="Picture 1027" descr="clip_image2400"/>
        <xdr:cNvPicPr/>
      </xdr:nvPicPr>
      <xdr:blipFill>
        <a:blip r:embed="rId1" cstate="print"/>
        <a:stretch>
          <a:fillRect/>
        </a:stretch>
      </xdr:blipFill>
      <xdr:spPr>
        <a:xfrm>
          <a:off x="13865225" y="114808000"/>
          <a:ext cx="104140" cy="1160780"/>
        </a:xfrm>
        <a:prstGeom prst="rect">
          <a:avLst/>
        </a:prstGeom>
        <a:noFill/>
        <a:ln w="9525">
          <a:noFill/>
        </a:ln>
      </xdr:spPr>
    </xdr:pic>
    <xdr:clientData/>
  </xdr:twoCellAnchor>
  <xdr:twoCellAnchor editAs="oneCell">
    <xdr:from>
      <xdr:col>21</xdr:col>
      <xdr:colOff>419100</xdr:colOff>
      <xdr:row>61</xdr:row>
      <xdr:rowOff>0</xdr:rowOff>
    </xdr:from>
    <xdr:to>
      <xdr:col>21</xdr:col>
      <xdr:colOff>428625</xdr:colOff>
      <xdr:row>62</xdr:row>
      <xdr:rowOff>527050</xdr:rowOff>
    </xdr:to>
    <xdr:pic>
      <xdr:nvPicPr>
        <xdr:cNvPr id="110" name="Picture 1027" descr="clip_image2400"/>
        <xdr:cNvPicPr/>
      </xdr:nvPicPr>
      <xdr:blipFill>
        <a:blip r:embed="rId1" cstate="print"/>
        <a:stretch>
          <a:fillRect/>
        </a:stretch>
      </xdr:blipFill>
      <xdr:spPr>
        <a:xfrm>
          <a:off x="27376755" y="137655300"/>
          <a:ext cx="9525" cy="822325"/>
        </a:xfrm>
        <a:prstGeom prst="rect">
          <a:avLst/>
        </a:prstGeom>
        <a:noFill/>
        <a:ln w="9525">
          <a:noFill/>
        </a:ln>
      </xdr:spPr>
    </xdr:pic>
    <xdr:clientData/>
  </xdr:twoCellAnchor>
  <xdr:twoCellAnchor editAs="oneCell">
    <xdr:from>
      <xdr:col>21</xdr:col>
      <xdr:colOff>419100</xdr:colOff>
      <xdr:row>61</xdr:row>
      <xdr:rowOff>0</xdr:rowOff>
    </xdr:from>
    <xdr:to>
      <xdr:col>21</xdr:col>
      <xdr:colOff>523240</xdr:colOff>
      <xdr:row>62</xdr:row>
      <xdr:rowOff>865505</xdr:rowOff>
    </xdr:to>
    <xdr:pic>
      <xdr:nvPicPr>
        <xdr:cNvPr id="111" name="Picture 1027" descr="clip_image2400"/>
        <xdr:cNvPicPr/>
      </xdr:nvPicPr>
      <xdr:blipFill>
        <a:blip r:embed="rId1" cstate="print"/>
        <a:stretch>
          <a:fillRect/>
        </a:stretch>
      </xdr:blipFill>
      <xdr:spPr>
        <a:xfrm>
          <a:off x="27376755" y="137655300"/>
          <a:ext cx="104140" cy="1160780"/>
        </a:xfrm>
        <a:prstGeom prst="rect">
          <a:avLst/>
        </a:prstGeom>
        <a:noFill/>
        <a:ln w="9525">
          <a:noFill/>
        </a:ln>
      </xdr:spPr>
    </xdr:pic>
    <xdr:clientData/>
  </xdr:twoCellAnchor>
  <xdr:twoCellAnchor editAs="oneCell">
    <xdr:from>
      <xdr:col>7</xdr:col>
      <xdr:colOff>419100</xdr:colOff>
      <xdr:row>27</xdr:row>
      <xdr:rowOff>0</xdr:rowOff>
    </xdr:from>
    <xdr:to>
      <xdr:col>7</xdr:col>
      <xdr:colOff>428625</xdr:colOff>
      <xdr:row>27</xdr:row>
      <xdr:rowOff>822325</xdr:rowOff>
    </xdr:to>
    <xdr:pic>
      <xdr:nvPicPr>
        <xdr:cNvPr id="128" name="Picture 1027" descr="clip_image2400"/>
        <xdr:cNvPicPr/>
      </xdr:nvPicPr>
      <xdr:blipFill>
        <a:blip r:embed="rId1" cstate="print"/>
        <a:stretch>
          <a:fillRect/>
        </a:stretch>
      </xdr:blipFill>
      <xdr:spPr>
        <a:xfrm>
          <a:off x="13865225" y="61464825"/>
          <a:ext cx="9525" cy="822325"/>
        </a:xfrm>
        <a:prstGeom prst="rect">
          <a:avLst/>
        </a:prstGeom>
        <a:noFill/>
        <a:ln w="9525">
          <a:noFill/>
        </a:ln>
      </xdr:spPr>
    </xdr:pic>
    <xdr:clientData/>
  </xdr:twoCellAnchor>
  <xdr:twoCellAnchor editAs="oneCell">
    <xdr:from>
      <xdr:col>7</xdr:col>
      <xdr:colOff>419100</xdr:colOff>
      <xdr:row>27</xdr:row>
      <xdr:rowOff>0</xdr:rowOff>
    </xdr:from>
    <xdr:to>
      <xdr:col>7</xdr:col>
      <xdr:colOff>523240</xdr:colOff>
      <xdr:row>27</xdr:row>
      <xdr:rowOff>1160780</xdr:rowOff>
    </xdr:to>
    <xdr:pic>
      <xdr:nvPicPr>
        <xdr:cNvPr id="129" name="Picture 1027" descr="clip_image2400"/>
        <xdr:cNvPicPr/>
      </xdr:nvPicPr>
      <xdr:blipFill>
        <a:blip r:embed="rId1" cstate="print"/>
        <a:stretch>
          <a:fillRect/>
        </a:stretch>
      </xdr:blipFill>
      <xdr:spPr>
        <a:xfrm>
          <a:off x="13865225" y="61464825"/>
          <a:ext cx="104140" cy="1160780"/>
        </a:xfrm>
        <a:prstGeom prst="rect">
          <a:avLst/>
        </a:prstGeom>
        <a:noFill/>
        <a:ln w="9525">
          <a:noFill/>
        </a:ln>
      </xdr:spPr>
    </xdr:pic>
    <xdr:clientData/>
  </xdr:twoCellAnchor>
  <xdr:twoCellAnchor editAs="oneCell">
    <xdr:from>
      <xdr:col>7</xdr:col>
      <xdr:colOff>419100</xdr:colOff>
      <xdr:row>18</xdr:row>
      <xdr:rowOff>0</xdr:rowOff>
    </xdr:from>
    <xdr:to>
      <xdr:col>7</xdr:col>
      <xdr:colOff>428625</xdr:colOff>
      <xdr:row>18</xdr:row>
      <xdr:rowOff>822325</xdr:rowOff>
    </xdr:to>
    <xdr:pic>
      <xdr:nvPicPr>
        <xdr:cNvPr id="146" name="Picture 1027" descr="clip_image2400"/>
        <xdr:cNvPicPr/>
      </xdr:nvPicPr>
      <xdr:blipFill>
        <a:blip r:embed="rId1" cstate="print"/>
        <a:stretch>
          <a:fillRect/>
        </a:stretch>
      </xdr:blipFill>
      <xdr:spPr>
        <a:xfrm>
          <a:off x="13865225" y="35150425"/>
          <a:ext cx="9525" cy="822325"/>
        </a:xfrm>
        <a:prstGeom prst="rect">
          <a:avLst/>
        </a:prstGeom>
        <a:noFill/>
        <a:ln w="9525">
          <a:noFill/>
        </a:ln>
      </xdr:spPr>
    </xdr:pic>
    <xdr:clientData/>
  </xdr:twoCellAnchor>
  <xdr:twoCellAnchor editAs="oneCell">
    <xdr:from>
      <xdr:col>7</xdr:col>
      <xdr:colOff>419100</xdr:colOff>
      <xdr:row>18</xdr:row>
      <xdr:rowOff>0</xdr:rowOff>
    </xdr:from>
    <xdr:to>
      <xdr:col>7</xdr:col>
      <xdr:colOff>523240</xdr:colOff>
      <xdr:row>18</xdr:row>
      <xdr:rowOff>1160780</xdr:rowOff>
    </xdr:to>
    <xdr:pic>
      <xdr:nvPicPr>
        <xdr:cNvPr id="147" name="Picture 1027" descr="clip_image2400"/>
        <xdr:cNvPicPr/>
      </xdr:nvPicPr>
      <xdr:blipFill>
        <a:blip r:embed="rId1" cstate="print"/>
        <a:stretch>
          <a:fillRect/>
        </a:stretch>
      </xdr:blipFill>
      <xdr:spPr>
        <a:xfrm>
          <a:off x="13865225" y="35150425"/>
          <a:ext cx="104140" cy="1160780"/>
        </a:xfrm>
        <a:prstGeom prst="rect">
          <a:avLst/>
        </a:prstGeom>
        <a:noFill/>
        <a:ln w="9525">
          <a:noFill/>
        </a:ln>
      </xdr:spPr>
    </xdr:pic>
    <xdr:clientData/>
  </xdr:twoCellAnchor>
  <xdr:twoCellAnchor editAs="oneCell">
    <xdr:from>
      <xdr:col>7</xdr:col>
      <xdr:colOff>419100</xdr:colOff>
      <xdr:row>24</xdr:row>
      <xdr:rowOff>0</xdr:rowOff>
    </xdr:from>
    <xdr:to>
      <xdr:col>7</xdr:col>
      <xdr:colOff>428625</xdr:colOff>
      <xdr:row>24</xdr:row>
      <xdr:rowOff>822325</xdr:rowOff>
    </xdr:to>
    <xdr:pic>
      <xdr:nvPicPr>
        <xdr:cNvPr id="164" name="Picture 1027" descr="clip_image2400"/>
        <xdr:cNvPicPr/>
      </xdr:nvPicPr>
      <xdr:blipFill>
        <a:blip r:embed="rId1" cstate="print"/>
        <a:stretch>
          <a:fillRect/>
        </a:stretch>
      </xdr:blipFill>
      <xdr:spPr>
        <a:xfrm>
          <a:off x="13865225" y="52854225"/>
          <a:ext cx="9525" cy="822325"/>
        </a:xfrm>
        <a:prstGeom prst="rect">
          <a:avLst/>
        </a:prstGeom>
        <a:noFill/>
        <a:ln w="9525">
          <a:noFill/>
        </a:ln>
      </xdr:spPr>
    </xdr:pic>
    <xdr:clientData/>
  </xdr:twoCellAnchor>
  <xdr:twoCellAnchor editAs="oneCell">
    <xdr:from>
      <xdr:col>7</xdr:col>
      <xdr:colOff>419100</xdr:colOff>
      <xdr:row>24</xdr:row>
      <xdr:rowOff>0</xdr:rowOff>
    </xdr:from>
    <xdr:to>
      <xdr:col>7</xdr:col>
      <xdr:colOff>523240</xdr:colOff>
      <xdr:row>24</xdr:row>
      <xdr:rowOff>1160780</xdr:rowOff>
    </xdr:to>
    <xdr:pic>
      <xdr:nvPicPr>
        <xdr:cNvPr id="165" name="Picture 1027" descr="clip_image2400"/>
        <xdr:cNvPicPr/>
      </xdr:nvPicPr>
      <xdr:blipFill>
        <a:blip r:embed="rId1" cstate="print"/>
        <a:stretch>
          <a:fillRect/>
        </a:stretch>
      </xdr:blipFill>
      <xdr:spPr>
        <a:xfrm>
          <a:off x="13865225" y="52854225"/>
          <a:ext cx="104140" cy="1160780"/>
        </a:xfrm>
        <a:prstGeom prst="rect">
          <a:avLst/>
        </a:prstGeom>
        <a:noFill/>
        <a:ln w="9525">
          <a:noFill/>
        </a:ln>
      </xdr:spPr>
    </xdr:pic>
    <xdr:clientData/>
  </xdr:twoCellAnchor>
  <xdr:twoCellAnchor editAs="oneCell">
    <xdr:from>
      <xdr:col>7</xdr:col>
      <xdr:colOff>419100</xdr:colOff>
      <xdr:row>22</xdr:row>
      <xdr:rowOff>0</xdr:rowOff>
    </xdr:from>
    <xdr:to>
      <xdr:col>7</xdr:col>
      <xdr:colOff>428625</xdr:colOff>
      <xdr:row>22</xdr:row>
      <xdr:rowOff>822325</xdr:rowOff>
    </xdr:to>
    <xdr:pic>
      <xdr:nvPicPr>
        <xdr:cNvPr id="182" name="Picture 1027" descr="clip_image2400"/>
        <xdr:cNvPicPr/>
      </xdr:nvPicPr>
      <xdr:blipFill>
        <a:blip r:embed="rId1" cstate="print"/>
        <a:stretch>
          <a:fillRect/>
        </a:stretch>
      </xdr:blipFill>
      <xdr:spPr>
        <a:xfrm>
          <a:off x="13865225" y="47418625"/>
          <a:ext cx="9525" cy="822325"/>
        </a:xfrm>
        <a:prstGeom prst="rect">
          <a:avLst/>
        </a:prstGeom>
        <a:noFill/>
        <a:ln w="9525">
          <a:noFill/>
        </a:ln>
      </xdr:spPr>
    </xdr:pic>
    <xdr:clientData/>
  </xdr:twoCellAnchor>
  <xdr:twoCellAnchor editAs="oneCell">
    <xdr:from>
      <xdr:col>7</xdr:col>
      <xdr:colOff>419100</xdr:colOff>
      <xdr:row>22</xdr:row>
      <xdr:rowOff>0</xdr:rowOff>
    </xdr:from>
    <xdr:to>
      <xdr:col>7</xdr:col>
      <xdr:colOff>523240</xdr:colOff>
      <xdr:row>22</xdr:row>
      <xdr:rowOff>1160780</xdr:rowOff>
    </xdr:to>
    <xdr:pic>
      <xdr:nvPicPr>
        <xdr:cNvPr id="183" name="Picture 1027" descr="clip_image2400"/>
        <xdr:cNvPicPr/>
      </xdr:nvPicPr>
      <xdr:blipFill>
        <a:blip r:embed="rId1" cstate="print"/>
        <a:stretch>
          <a:fillRect/>
        </a:stretch>
      </xdr:blipFill>
      <xdr:spPr>
        <a:xfrm>
          <a:off x="13865225" y="47418625"/>
          <a:ext cx="104140" cy="1160780"/>
        </a:xfrm>
        <a:prstGeom prst="rect">
          <a:avLst/>
        </a:prstGeom>
        <a:noFill/>
        <a:ln w="9525">
          <a:noFill/>
        </a:ln>
      </xdr:spPr>
    </xdr:pic>
    <xdr:clientData/>
  </xdr:twoCellAnchor>
  <xdr:twoCellAnchor editAs="oneCell">
    <xdr:from>
      <xdr:col>7</xdr:col>
      <xdr:colOff>419100</xdr:colOff>
      <xdr:row>7</xdr:row>
      <xdr:rowOff>0</xdr:rowOff>
    </xdr:from>
    <xdr:to>
      <xdr:col>7</xdr:col>
      <xdr:colOff>428625</xdr:colOff>
      <xdr:row>8</xdr:row>
      <xdr:rowOff>174625</xdr:rowOff>
    </xdr:to>
    <xdr:pic>
      <xdr:nvPicPr>
        <xdr:cNvPr id="200" name="Picture 1027" descr="clip_image2400"/>
        <xdr:cNvPicPr/>
      </xdr:nvPicPr>
      <xdr:blipFill>
        <a:blip r:embed="rId1" cstate="print"/>
        <a:stretch>
          <a:fillRect/>
        </a:stretch>
      </xdr:blipFill>
      <xdr:spPr>
        <a:xfrm>
          <a:off x="13865225" y="4175125"/>
          <a:ext cx="9525" cy="822325"/>
        </a:xfrm>
        <a:prstGeom prst="rect">
          <a:avLst/>
        </a:prstGeom>
        <a:noFill/>
        <a:ln w="9525">
          <a:noFill/>
        </a:ln>
      </xdr:spPr>
    </xdr:pic>
    <xdr:clientData/>
  </xdr:twoCellAnchor>
  <xdr:twoCellAnchor editAs="oneCell">
    <xdr:from>
      <xdr:col>7</xdr:col>
      <xdr:colOff>419100</xdr:colOff>
      <xdr:row>7</xdr:row>
      <xdr:rowOff>0</xdr:rowOff>
    </xdr:from>
    <xdr:to>
      <xdr:col>7</xdr:col>
      <xdr:colOff>523240</xdr:colOff>
      <xdr:row>8</xdr:row>
      <xdr:rowOff>513080</xdr:rowOff>
    </xdr:to>
    <xdr:pic>
      <xdr:nvPicPr>
        <xdr:cNvPr id="201" name="Picture 1027" descr="clip_image2400"/>
        <xdr:cNvPicPr/>
      </xdr:nvPicPr>
      <xdr:blipFill>
        <a:blip r:embed="rId1" cstate="print"/>
        <a:stretch>
          <a:fillRect/>
        </a:stretch>
      </xdr:blipFill>
      <xdr:spPr>
        <a:xfrm>
          <a:off x="13865225" y="4175125"/>
          <a:ext cx="104140" cy="1160780"/>
        </a:xfrm>
        <a:prstGeom prst="rect">
          <a:avLst/>
        </a:prstGeom>
        <a:noFill/>
        <a:ln w="9525">
          <a:noFill/>
        </a:ln>
      </xdr:spPr>
    </xdr:pic>
    <xdr:clientData/>
  </xdr:twoCellAnchor>
  <xdr:twoCellAnchor editAs="oneCell">
    <xdr:from>
      <xdr:col>21</xdr:col>
      <xdr:colOff>419100</xdr:colOff>
      <xdr:row>22</xdr:row>
      <xdr:rowOff>0</xdr:rowOff>
    </xdr:from>
    <xdr:to>
      <xdr:col>21</xdr:col>
      <xdr:colOff>428625</xdr:colOff>
      <xdr:row>22</xdr:row>
      <xdr:rowOff>822325</xdr:rowOff>
    </xdr:to>
    <xdr:pic>
      <xdr:nvPicPr>
        <xdr:cNvPr id="218" name="Picture 1027" descr="clip_image2400"/>
        <xdr:cNvPicPr/>
      </xdr:nvPicPr>
      <xdr:blipFill>
        <a:blip r:embed="rId1" cstate="print"/>
        <a:stretch>
          <a:fillRect/>
        </a:stretch>
      </xdr:blipFill>
      <xdr:spPr>
        <a:xfrm>
          <a:off x="27376755" y="47418625"/>
          <a:ext cx="9525" cy="822325"/>
        </a:xfrm>
        <a:prstGeom prst="rect">
          <a:avLst/>
        </a:prstGeom>
        <a:noFill/>
        <a:ln w="9525">
          <a:noFill/>
        </a:ln>
      </xdr:spPr>
    </xdr:pic>
    <xdr:clientData/>
  </xdr:twoCellAnchor>
  <xdr:twoCellAnchor editAs="oneCell">
    <xdr:from>
      <xdr:col>21</xdr:col>
      <xdr:colOff>419100</xdr:colOff>
      <xdr:row>22</xdr:row>
      <xdr:rowOff>0</xdr:rowOff>
    </xdr:from>
    <xdr:to>
      <xdr:col>21</xdr:col>
      <xdr:colOff>523240</xdr:colOff>
      <xdr:row>22</xdr:row>
      <xdr:rowOff>1160780</xdr:rowOff>
    </xdr:to>
    <xdr:pic>
      <xdr:nvPicPr>
        <xdr:cNvPr id="219" name="Picture 1027" descr="clip_image2400"/>
        <xdr:cNvPicPr/>
      </xdr:nvPicPr>
      <xdr:blipFill>
        <a:blip r:embed="rId1" cstate="print"/>
        <a:stretch>
          <a:fillRect/>
        </a:stretch>
      </xdr:blipFill>
      <xdr:spPr>
        <a:xfrm>
          <a:off x="27376755" y="47418625"/>
          <a:ext cx="104140" cy="1160780"/>
        </a:xfrm>
        <a:prstGeom prst="rect">
          <a:avLst/>
        </a:prstGeom>
        <a:noFill/>
        <a:ln w="9525">
          <a:noFill/>
        </a:ln>
      </xdr:spPr>
    </xdr:pic>
    <xdr:clientData/>
  </xdr:twoCellAnchor>
  <xdr:twoCellAnchor editAs="oneCell">
    <xdr:from>
      <xdr:col>7</xdr:col>
      <xdr:colOff>419100</xdr:colOff>
      <xdr:row>7</xdr:row>
      <xdr:rowOff>0</xdr:rowOff>
    </xdr:from>
    <xdr:to>
      <xdr:col>7</xdr:col>
      <xdr:colOff>523240</xdr:colOff>
      <xdr:row>8</xdr:row>
      <xdr:rowOff>484505</xdr:rowOff>
    </xdr:to>
    <xdr:pic>
      <xdr:nvPicPr>
        <xdr:cNvPr id="290" name="Picture 1027" descr="clip_image2400"/>
        <xdr:cNvPicPr/>
      </xdr:nvPicPr>
      <xdr:blipFill>
        <a:blip r:embed="rId1" cstate="print"/>
        <a:stretch>
          <a:fillRect/>
        </a:stretch>
      </xdr:blipFill>
      <xdr:spPr>
        <a:xfrm>
          <a:off x="13865225" y="4175125"/>
          <a:ext cx="104140" cy="1132205"/>
        </a:xfrm>
        <a:prstGeom prst="rect">
          <a:avLst/>
        </a:prstGeom>
        <a:noFill/>
        <a:ln w="9525">
          <a:noFill/>
        </a:ln>
      </xdr:spPr>
    </xdr:pic>
    <xdr:clientData/>
  </xdr:twoCellAnchor>
  <xdr:twoCellAnchor editAs="oneCell">
    <xdr:from>
      <xdr:col>7</xdr:col>
      <xdr:colOff>419100</xdr:colOff>
      <xdr:row>6</xdr:row>
      <xdr:rowOff>0</xdr:rowOff>
    </xdr:from>
    <xdr:to>
      <xdr:col>7</xdr:col>
      <xdr:colOff>523240</xdr:colOff>
      <xdr:row>7</xdr:row>
      <xdr:rowOff>624205</xdr:rowOff>
    </xdr:to>
    <xdr:pic>
      <xdr:nvPicPr>
        <xdr:cNvPr id="320" name="Picture 1027" descr="clip_image2400"/>
        <xdr:cNvPicPr/>
      </xdr:nvPicPr>
      <xdr:blipFill>
        <a:blip r:embed="rId1" cstate="print"/>
        <a:stretch>
          <a:fillRect/>
        </a:stretch>
      </xdr:blipFill>
      <xdr:spPr>
        <a:xfrm>
          <a:off x="13865225" y="3667125"/>
          <a:ext cx="104140" cy="1132205"/>
        </a:xfrm>
        <a:prstGeom prst="rect">
          <a:avLst/>
        </a:prstGeom>
        <a:noFill/>
        <a:ln w="9525">
          <a:noFill/>
        </a:ln>
      </xdr:spPr>
    </xdr:pic>
    <xdr:clientData/>
  </xdr:twoCellAnchor>
  <xdr:twoCellAnchor editAs="oneCell">
    <xdr:from>
      <xdr:col>7</xdr:col>
      <xdr:colOff>419100</xdr:colOff>
      <xdr:row>30</xdr:row>
      <xdr:rowOff>0</xdr:rowOff>
    </xdr:from>
    <xdr:to>
      <xdr:col>7</xdr:col>
      <xdr:colOff>428625</xdr:colOff>
      <xdr:row>30</xdr:row>
      <xdr:rowOff>822325</xdr:rowOff>
    </xdr:to>
    <xdr:pic>
      <xdr:nvPicPr>
        <xdr:cNvPr id="332" name="Picture 1027" descr="clip_image2400"/>
        <xdr:cNvPicPr/>
      </xdr:nvPicPr>
      <xdr:blipFill>
        <a:blip r:embed="rId1" cstate="print"/>
        <a:stretch>
          <a:fillRect/>
        </a:stretch>
      </xdr:blipFill>
      <xdr:spPr>
        <a:xfrm>
          <a:off x="13865225" y="69084825"/>
          <a:ext cx="9525" cy="822325"/>
        </a:xfrm>
        <a:prstGeom prst="rect">
          <a:avLst/>
        </a:prstGeom>
        <a:noFill/>
        <a:ln w="9525">
          <a:noFill/>
        </a:ln>
      </xdr:spPr>
    </xdr:pic>
    <xdr:clientData/>
  </xdr:twoCellAnchor>
  <xdr:twoCellAnchor editAs="oneCell">
    <xdr:from>
      <xdr:col>7</xdr:col>
      <xdr:colOff>419100</xdr:colOff>
      <xdr:row>30</xdr:row>
      <xdr:rowOff>0</xdr:rowOff>
    </xdr:from>
    <xdr:to>
      <xdr:col>7</xdr:col>
      <xdr:colOff>523240</xdr:colOff>
      <xdr:row>30</xdr:row>
      <xdr:rowOff>1160780</xdr:rowOff>
    </xdr:to>
    <xdr:pic>
      <xdr:nvPicPr>
        <xdr:cNvPr id="333" name="Picture 1027" descr="clip_image2400"/>
        <xdr:cNvPicPr/>
      </xdr:nvPicPr>
      <xdr:blipFill>
        <a:blip r:embed="rId1" cstate="print"/>
        <a:stretch>
          <a:fillRect/>
        </a:stretch>
      </xdr:blipFill>
      <xdr:spPr>
        <a:xfrm>
          <a:off x="13865225" y="69084825"/>
          <a:ext cx="104140" cy="1160780"/>
        </a:xfrm>
        <a:prstGeom prst="rect">
          <a:avLst/>
        </a:prstGeom>
        <a:noFill/>
        <a:ln w="9525">
          <a:noFill/>
        </a:ln>
      </xdr:spPr>
    </xdr:pic>
    <xdr:clientData/>
  </xdr:twoCellAnchor>
  <xdr:twoCellAnchor editAs="oneCell">
    <xdr:from>
      <xdr:col>7</xdr:col>
      <xdr:colOff>419100</xdr:colOff>
      <xdr:row>30</xdr:row>
      <xdr:rowOff>0</xdr:rowOff>
    </xdr:from>
    <xdr:to>
      <xdr:col>7</xdr:col>
      <xdr:colOff>523240</xdr:colOff>
      <xdr:row>30</xdr:row>
      <xdr:rowOff>1132205</xdr:rowOff>
    </xdr:to>
    <xdr:pic>
      <xdr:nvPicPr>
        <xdr:cNvPr id="350" name="Picture 1027" descr="clip_image2400"/>
        <xdr:cNvPicPr/>
      </xdr:nvPicPr>
      <xdr:blipFill>
        <a:blip r:embed="rId1" cstate="print"/>
        <a:stretch>
          <a:fillRect/>
        </a:stretch>
      </xdr:blipFill>
      <xdr:spPr>
        <a:xfrm>
          <a:off x="13865225" y="69084825"/>
          <a:ext cx="104140" cy="1132205"/>
        </a:xfrm>
        <a:prstGeom prst="rect">
          <a:avLst/>
        </a:prstGeom>
        <a:noFill/>
        <a:ln w="9525">
          <a:noFill/>
        </a:ln>
      </xdr:spPr>
    </xdr:pic>
    <xdr:clientData/>
  </xdr:twoCellAnchor>
  <xdr:twoCellAnchor editAs="oneCell">
    <xdr:from>
      <xdr:col>7</xdr:col>
      <xdr:colOff>419100</xdr:colOff>
      <xdr:row>33</xdr:row>
      <xdr:rowOff>0</xdr:rowOff>
    </xdr:from>
    <xdr:to>
      <xdr:col>7</xdr:col>
      <xdr:colOff>428625</xdr:colOff>
      <xdr:row>33</xdr:row>
      <xdr:rowOff>822325</xdr:rowOff>
    </xdr:to>
    <xdr:pic>
      <xdr:nvPicPr>
        <xdr:cNvPr id="374" name="Picture 1027" descr="clip_image2400"/>
        <xdr:cNvPicPr/>
      </xdr:nvPicPr>
      <xdr:blipFill>
        <a:blip r:embed="rId1" cstate="print"/>
        <a:stretch>
          <a:fillRect/>
        </a:stretch>
      </xdr:blipFill>
      <xdr:spPr>
        <a:xfrm>
          <a:off x="13865225" y="76095225"/>
          <a:ext cx="9525" cy="822325"/>
        </a:xfrm>
        <a:prstGeom prst="rect">
          <a:avLst/>
        </a:prstGeom>
        <a:noFill/>
        <a:ln w="9525">
          <a:noFill/>
        </a:ln>
      </xdr:spPr>
    </xdr:pic>
    <xdr:clientData/>
  </xdr:twoCellAnchor>
  <xdr:twoCellAnchor editAs="oneCell">
    <xdr:from>
      <xdr:col>7</xdr:col>
      <xdr:colOff>419100</xdr:colOff>
      <xdr:row>33</xdr:row>
      <xdr:rowOff>0</xdr:rowOff>
    </xdr:from>
    <xdr:to>
      <xdr:col>7</xdr:col>
      <xdr:colOff>523240</xdr:colOff>
      <xdr:row>33</xdr:row>
      <xdr:rowOff>1160780</xdr:rowOff>
    </xdr:to>
    <xdr:pic>
      <xdr:nvPicPr>
        <xdr:cNvPr id="375" name="Picture 1027" descr="clip_image2400"/>
        <xdr:cNvPicPr/>
      </xdr:nvPicPr>
      <xdr:blipFill>
        <a:blip r:embed="rId1" cstate="print"/>
        <a:stretch>
          <a:fillRect/>
        </a:stretch>
      </xdr:blipFill>
      <xdr:spPr>
        <a:xfrm>
          <a:off x="13865225" y="76095225"/>
          <a:ext cx="104140" cy="1160780"/>
        </a:xfrm>
        <a:prstGeom prst="rect">
          <a:avLst/>
        </a:prstGeom>
        <a:noFill/>
        <a:ln w="9525">
          <a:noFill/>
        </a:ln>
      </xdr:spPr>
    </xdr:pic>
    <xdr:clientData/>
  </xdr:twoCellAnchor>
  <xdr:twoCellAnchor editAs="oneCell">
    <xdr:from>
      <xdr:col>7</xdr:col>
      <xdr:colOff>419100</xdr:colOff>
      <xdr:row>42</xdr:row>
      <xdr:rowOff>0</xdr:rowOff>
    </xdr:from>
    <xdr:to>
      <xdr:col>7</xdr:col>
      <xdr:colOff>428625</xdr:colOff>
      <xdr:row>42</xdr:row>
      <xdr:rowOff>822325</xdr:rowOff>
    </xdr:to>
    <xdr:pic>
      <xdr:nvPicPr>
        <xdr:cNvPr id="392" name="Picture 1027" descr="clip_image2400"/>
        <xdr:cNvPicPr/>
      </xdr:nvPicPr>
      <xdr:blipFill>
        <a:blip r:embed="rId1" cstate="print"/>
        <a:stretch>
          <a:fillRect/>
        </a:stretch>
      </xdr:blipFill>
      <xdr:spPr>
        <a:xfrm>
          <a:off x="13865225" y="99885500"/>
          <a:ext cx="9525" cy="822325"/>
        </a:xfrm>
        <a:prstGeom prst="rect">
          <a:avLst/>
        </a:prstGeom>
        <a:noFill/>
        <a:ln w="9525">
          <a:noFill/>
        </a:ln>
      </xdr:spPr>
    </xdr:pic>
    <xdr:clientData/>
  </xdr:twoCellAnchor>
  <xdr:twoCellAnchor editAs="oneCell">
    <xdr:from>
      <xdr:col>7</xdr:col>
      <xdr:colOff>419100</xdr:colOff>
      <xdr:row>42</xdr:row>
      <xdr:rowOff>0</xdr:rowOff>
    </xdr:from>
    <xdr:to>
      <xdr:col>7</xdr:col>
      <xdr:colOff>523240</xdr:colOff>
      <xdr:row>43</xdr:row>
      <xdr:rowOff>233680</xdr:rowOff>
    </xdr:to>
    <xdr:pic>
      <xdr:nvPicPr>
        <xdr:cNvPr id="393" name="Picture 1027" descr="clip_image2400"/>
        <xdr:cNvPicPr/>
      </xdr:nvPicPr>
      <xdr:blipFill>
        <a:blip r:embed="rId1" cstate="print"/>
        <a:stretch>
          <a:fillRect/>
        </a:stretch>
      </xdr:blipFill>
      <xdr:spPr>
        <a:xfrm>
          <a:off x="13865225" y="99885500"/>
          <a:ext cx="104140" cy="1160780"/>
        </a:xfrm>
        <a:prstGeom prst="rect">
          <a:avLst/>
        </a:prstGeom>
        <a:noFill/>
        <a:ln w="9525">
          <a:noFill/>
        </a:ln>
      </xdr:spPr>
    </xdr:pic>
    <xdr:clientData/>
  </xdr:twoCellAnchor>
  <xdr:twoCellAnchor editAs="oneCell">
    <xdr:from>
      <xdr:col>7</xdr:col>
      <xdr:colOff>419100</xdr:colOff>
      <xdr:row>75</xdr:row>
      <xdr:rowOff>0</xdr:rowOff>
    </xdr:from>
    <xdr:to>
      <xdr:col>7</xdr:col>
      <xdr:colOff>428625</xdr:colOff>
      <xdr:row>75</xdr:row>
      <xdr:rowOff>822325</xdr:rowOff>
    </xdr:to>
    <xdr:pic>
      <xdr:nvPicPr>
        <xdr:cNvPr id="410" name="Picture 1027" descr="clip_image2400"/>
        <xdr:cNvPicPr/>
      </xdr:nvPicPr>
      <xdr:blipFill>
        <a:blip r:embed="rId1" cstate="print"/>
        <a:stretch>
          <a:fillRect/>
        </a:stretch>
      </xdr:blipFill>
      <xdr:spPr>
        <a:xfrm>
          <a:off x="13865225" y="165515925"/>
          <a:ext cx="9525" cy="822325"/>
        </a:xfrm>
        <a:prstGeom prst="rect">
          <a:avLst/>
        </a:prstGeom>
        <a:noFill/>
        <a:ln w="9525">
          <a:noFill/>
        </a:ln>
      </xdr:spPr>
    </xdr:pic>
    <xdr:clientData/>
  </xdr:twoCellAnchor>
  <xdr:twoCellAnchor editAs="oneCell">
    <xdr:from>
      <xdr:col>7</xdr:col>
      <xdr:colOff>419100</xdr:colOff>
      <xdr:row>75</xdr:row>
      <xdr:rowOff>0</xdr:rowOff>
    </xdr:from>
    <xdr:to>
      <xdr:col>7</xdr:col>
      <xdr:colOff>523240</xdr:colOff>
      <xdr:row>75</xdr:row>
      <xdr:rowOff>1160780</xdr:rowOff>
    </xdr:to>
    <xdr:pic>
      <xdr:nvPicPr>
        <xdr:cNvPr id="411" name="Picture 1027" descr="clip_image2400"/>
        <xdr:cNvPicPr/>
      </xdr:nvPicPr>
      <xdr:blipFill>
        <a:blip r:embed="rId1" cstate="print"/>
        <a:stretch>
          <a:fillRect/>
        </a:stretch>
      </xdr:blipFill>
      <xdr:spPr>
        <a:xfrm>
          <a:off x="13865225" y="165515925"/>
          <a:ext cx="104140" cy="1160780"/>
        </a:xfrm>
        <a:prstGeom prst="rect">
          <a:avLst/>
        </a:prstGeom>
        <a:noFill/>
        <a:ln w="9525">
          <a:noFill/>
        </a:ln>
      </xdr:spPr>
    </xdr:pic>
    <xdr:clientData/>
  </xdr:twoCellAnchor>
  <xdr:twoCellAnchor editAs="oneCell">
    <xdr:from>
      <xdr:col>7</xdr:col>
      <xdr:colOff>419100</xdr:colOff>
      <xdr:row>32</xdr:row>
      <xdr:rowOff>0</xdr:rowOff>
    </xdr:from>
    <xdr:to>
      <xdr:col>7</xdr:col>
      <xdr:colOff>428625</xdr:colOff>
      <xdr:row>32</xdr:row>
      <xdr:rowOff>822325</xdr:rowOff>
    </xdr:to>
    <xdr:pic>
      <xdr:nvPicPr>
        <xdr:cNvPr id="428" name="Picture 1027" descr="clip_image2400"/>
        <xdr:cNvPicPr/>
      </xdr:nvPicPr>
      <xdr:blipFill>
        <a:blip r:embed="rId1" cstate="print"/>
        <a:stretch>
          <a:fillRect/>
        </a:stretch>
      </xdr:blipFill>
      <xdr:spPr>
        <a:xfrm>
          <a:off x="13865225" y="73758425"/>
          <a:ext cx="9525" cy="822325"/>
        </a:xfrm>
        <a:prstGeom prst="rect">
          <a:avLst/>
        </a:prstGeom>
        <a:noFill/>
        <a:ln w="9525">
          <a:noFill/>
        </a:ln>
      </xdr:spPr>
    </xdr:pic>
    <xdr:clientData/>
  </xdr:twoCellAnchor>
  <xdr:twoCellAnchor editAs="oneCell">
    <xdr:from>
      <xdr:col>7</xdr:col>
      <xdr:colOff>419100</xdr:colOff>
      <xdr:row>32</xdr:row>
      <xdr:rowOff>0</xdr:rowOff>
    </xdr:from>
    <xdr:to>
      <xdr:col>7</xdr:col>
      <xdr:colOff>523240</xdr:colOff>
      <xdr:row>32</xdr:row>
      <xdr:rowOff>1160780</xdr:rowOff>
    </xdr:to>
    <xdr:pic>
      <xdr:nvPicPr>
        <xdr:cNvPr id="429" name="Picture 1027" descr="clip_image2400"/>
        <xdr:cNvPicPr/>
      </xdr:nvPicPr>
      <xdr:blipFill>
        <a:blip r:embed="rId1" cstate="print"/>
        <a:stretch>
          <a:fillRect/>
        </a:stretch>
      </xdr:blipFill>
      <xdr:spPr>
        <a:xfrm>
          <a:off x="13865225" y="73758425"/>
          <a:ext cx="104140" cy="1160780"/>
        </a:xfrm>
        <a:prstGeom prst="rect">
          <a:avLst/>
        </a:prstGeom>
        <a:noFill/>
        <a:ln w="9525">
          <a:noFill/>
        </a:ln>
      </xdr:spPr>
    </xdr:pic>
    <xdr:clientData/>
  </xdr:twoCellAnchor>
  <xdr:twoCellAnchor editAs="oneCell">
    <xdr:from>
      <xdr:col>7</xdr:col>
      <xdr:colOff>419100</xdr:colOff>
      <xdr:row>31</xdr:row>
      <xdr:rowOff>0</xdr:rowOff>
    </xdr:from>
    <xdr:to>
      <xdr:col>7</xdr:col>
      <xdr:colOff>428625</xdr:colOff>
      <xdr:row>31</xdr:row>
      <xdr:rowOff>822325</xdr:rowOff>
    </xdr:to>
    <xdr:pic>
      <xdr:nvPicPr>
        <xdr:cNvPr id="446" name="Picture 1027" descr="clip_image2400"/>
        <xdr:cNvPicPr/>
      </xdr:nvPicPr>
      <xdr:blipFill>
        <a:blip r:embed="rId1" cstate="print"/>
        <a:stretch>
          <a:fillRect/>
        </a:stretch>
      </xdr:blipFill>
      <xdr:spPr>
        <a:xfrm>
          <a:off x="13865225" y="71421625"/>
          <a:ext cx="9525" cy="822325"/>
        </a:xfrm>
        <a:prstGeom prst="rect">
          <a:avLst/>
        </a:prstGeom>
        <a:noFill/>
        <a:ln w="9525">
          <a:noFill/>
        </a:ln>
      </xdr:spPr>
    </xdr:pic>
    <xdr:clientData/>
  </xdr:twoCellAnchor>
  <xdr:twoCellAnchor editAs="oneCell">
    <xdr:from>
      <xdr:col>7</xdr:col>
      <xdr:colOff>419100</xdr:colOff>
      <xdr:row>31</xdr:row>
      <xdr:rowOff>0</xdr:rowOff>
    </xdr:from>
    <xdr:to>
      <xdr:col>7</xdr:col>
      <xdr:colOff>523240</xdr:colOff>
      <xdr:row>31</xdr:row>
      <xdr:rowOff>1160780</xdr:rowOff>
    </xdr:to>
    <xdr:pic>
      <xdr:nvPicPr>
        <xdr:cNvPr id="447" name="Picture 1027" descr="clip_image2400"/>
        <xdr:cNvPicPr/>
      </xdr:nvPicPr>
      <xdr:blipFill>
        <a:blip r:embed="rId1" cstate="print"/>
        <a:stretch>
          <a:fillRect/>
        </a:stretch>
      </xdr:blipFill>
      <xdr:spPr>
        <a:xfrm>
          <a:off x="13865225" y="71421625"/>
          <a:ext cx="104140" cy="1160780"/>
        </a:xfrm>
        <a:prstGeom prst="rect">
          <a:avLst/>
        </a:prstGeom>
        <a:noFill/>
        <a:ln w="9525">
          <a:noFill/>
        </a:ln>
      </xdr:spPr>
    </xdr:pic>
    <xdr:clientData/>
  </xdr:twoCellAnchor>
  <xdr:twoCellAnchor editAs="oneCell">
    <xdr:from>
      <xdr:col>7</xdr:col>
      <xdr:colOff>419100</xdr:colOff>
      <xdr:row>37</xdr:row>
      <xdr:rowOff>0</xdr:rowOff>
    </xdr:from>
    <xdr:to>
      <xdr:col>7</xdr:col>
      <xdr:colOff>428625</xdr:colOff>
      <xdr:row>37</xdr:row>
      <xdr:rowOff>822325</xdr:rowOff>
    </xdr:to>
    <xdr:pic>
      <xdr:nvPicPr>
        <xdr:cNvPr id="464" name="Picture 1027" descr="clip_image2400"/>
        <xdr:cNvPicPr/>
      </xdr:nvPicPr>
      <xdr:blipFill>
        <a:blip r:embed="rId1" cstate="print"/>
        <a:stretch>
          <a:fillRect/>
        </a:stretch>
      </xdr:blipFill>
      <xdr:spPr>
        <a:xfrm>
          <a:off x="13865225" y="84201000"/>
          <a:ext cx="9525" cy="822325"/>
        </a:xfrm>
        <a:prstGeom prst="rect">
          <a:avLst/>
        </a:prstGeom>
        <a:noFill/>
        <a:ln w="9525">
          <a:noFill/>
        </a:ln>
      </xdr:spPr>
    </xdr:pic>
    <xdr:clientData/>
  </xdr:twoCellAnchor>
  <xdr:twoCellAnchor editAs="oneCell">
    <xdr:from>
      <xdr:col>7</xdr:col>
      <xdr:colOff>419100</xdr:colOff>
      <xdr:row>37</xdr:row>
      <xdr:rowOff>0</xdr:rowOff>
    </xdr:from>
    <xdr:to>
      <xdr:col>7</xdr:col>
      <xdr:colOff>523240</xdr:colOff>
      <xdr:row>37</xdr:row>
      <xdr:rowOff>1160780</xdr:rowOff>
    </xdr:to>
    <xdr:pic>
      <xdr:nvPicPr>
        <xdr:cNvPr id="465" name="Picture 1027" descr="clip_image2400"/>
        <xdr:cNvPicPr/>
      </xdr:nvPicPr>
      <xdr:blipFill>
        <a:blip r:embed="rId1" cstate="print"/>
        <a:stretch>
          <a:fillRect/>
        </a:stretch>
      </xdr:blipFill>
      <xdr:spPr>
        <a:xfrm>
          <a:off x="13865225" y="84201000"/>
          <a:ext cx="104140" cy="1160780"/>
        </a:xfrm>
        <a:prstGeom prst="rect">
          <a:avLst/>
        </a:prstGeom>
        <a:noFill/>
        <a:ln w="9525">
          <a:noFill/>
        </a:ln>
      </xdr:spPr>
    </xdr:pic>
    <xdr:clientData/>
  </xdr:twoCellAnchor>
  <xdr:twoCellAnchor editAs="oneCell">
    <xdr:from>
      <xdr:col>21</xdr:col>
      <xdr:colOff>419100</xdr:colOff>
      <xdr:row>31</xdr:row>
      <xdr:rowOff>0</xdr:rowOff>
    </xdr:from>
    <xdr:to>
      <xdr:col>21</xdr:col>
      <xdr:colOff>428625</xdr:colOff>
      <xdr:row>31</xdr:row>
      <xdr:rowOff>822325</xdr:rowOff>
    </xdr:to>
    <xdr:pic>
      <xdr:nvPicPr>
        <xdr:cNvPr id="482" name="Picture 1027" descr="clip_image2400"/>
        <xdr:cNvPicPr/>
      </xdr:nvPicPr>
      <xdr:blipFill>
        <a:blip r:embed="rId1" cstate="print"/>
        <a:stretch>
          <a:fillRect/>
        </a:stretch>
      </xdr:blipFill>
      <xdr:spPr>
        <a:xfrm>
          <a:off x="27376755" y="71421625"/>
          <a:ext cx="9525" cy="822325"/>
        </a:xfrm>
        <a:prstGeom prst="rect">
          <a:avLst/>
        </a:prstGeom>
        <a:noFill/>
        <a:ln w="9525">
          <a:noFill/>
        </a:ln>
      </xdr:spPr>
    </xdr:pic>
    <xdr:clientData/>
  </xdr:twoCellAnchor>
  <xdr:twoCellAnchor editAs="oneCell">
    <xdr:from>
      <xdr:col>21</xdr:col>
      <xdr:colOff>419100</xdr:colOff>
      <xdr:row>31</xdr:row>
      <xdr:rowOff>0</xdr:rowOff>
    </xdr:from>
    <xdr:to>
      <xdr:col>21</xdr:col>
      <xdr:colOff>523240</xdr:colOff>
      <xdr:row>31</xdr:row>
      <xdr:rowOff>1160780</xdr:rowOff>
    </xdr:to>
    <xdr:pic>
      <xdr:nvPicPr>
        <xdr:cNvPr id="483" name="Picture 1027" descr="clip_image2400"/>
        <xdr:cNvPicPr/>
      </xdr:nvPicPr>
      <xdr:blipFill>
        <a:blip r:embed="rId1" cstate="print"/>
        <a:stretch>
          <a:fillRect/>
        </a:stretch>
      </xdr:blipFill>
      <xdr:spPr>
        <a:xfrm>
          <a:off x="27376755" y="71421625"/>
          <a:ext cx="104140" cy="1160780"/>
        </a:xfrm>
        <a:prstGeom prst="rect">
          <a:avLst/>
        </a:prstGeom>
        <a:noFill/>
        <a:ln w="9525">
          <a:noFill/>
        </a:ln>
      </xdr:spPr>
    </xdr:pic>
    <xdr:clientData/>
  </xdr:twoCellAnchor>
  <xdr:twoCellAnchor editAs="oneCell">
    <xdr:from>
      <xdr:col>21</xdr:col>
      <xdr:colOff>419100</xdr:colOff>
      <xdr:row>75</xdr:row>
      <xdr:rowOff>0</xdr:rowOff>
    </xdr:from>
    <xdr:to>
      <xdr:col>21</xdr:col>
      <xdr:colOff>428625</xdr:colOff>
      <xdr:row>75</xdr:row>
      <xdr:rowOff>822325</xdr:rowOff>
    </xdr:to>
    <xdr:pic>
      <xdr:nvPicPr>
        <xdr:cNvPr id="536" name="Picture 1027" descr="clip_image2400"/>
        <xdr:cNvPicPr/>
      </xdr:nvPicPr>
      <xdr:blipFill>
        <a:blip r:embed="rId1" cstate="print"/>
        <a:stretch>
          <a:fillRect/>
        </a:stretch>
      </xdr:blipFill>
      <xdr:spPr>
        <a:xfrm>
          <a:off x="27376755" y="165515925"/>
          <a:ext cx="9525" cy="822325"/>
        </a:xfrm>
        <a:prstGeom prst="rect">
          <a:avLst/>
        </a:prstGeom>
        <a:noFill/>
        <a:ln w="9525">
          <a:noFill/>
        </a:ln>
      </xdr:spPr>
    </xdr:pic>
    <xdr:clientData/>
  </xdr:twoCellAnchor>
  <xdr:twoCellAnchor editAs="oneCell">
    <xdr:from>
      <xdr:col>7</xdr:col>
      <xdr:colOff>419100</xdr:colOff>
      <xdr:row>37</xdr:row>
      <xdr:rowOff>0</xdr:rowOff>
    </xdr:from>
    <xdr:to>
      <xdr:col>7</xdr:col>
      <xdr:colOff>523240</xdr:colOff>
      <xdr:row>37</xdr:row>
      <xdr:rowOff>1132205</xdr:rowOff>
    </xdr:to>
    <xdr:pic>
      <xdr:nvPicPr>
        <xdr:cNvPr id="560" name="Picture 1027" descr="clip_image2400"/>
        <xdr:cNvPicPr/>
      </xdr:nvPicPr>
      <xdr:blipFill>
        <a:blip r:embed="rId1" cstate="print"/>
        <a:stretch>
          <a:fillRect/>
        </a:stretch>
      </xdr:blipFill>
      <xdr:spPr>
        <a:xfrm>
          <a:off x="13865225" y="84201000"/>
          <a:ext cx="104140" cy="1132205"/>
        </a:xfrm>
        <a:prstGeom prst="rect">
          <a:avLst/>
        </a:prstGeom>
        <a:noFill/>
        <a:ln w="9525">
          <a:noFill/>
        </a:ln>
      </xdr:spPr>
    </xdr:pic>
    <xdr:clientData/>
  </xdr:twoCellAnchor>
  <xdr:twoCellAnchor editAs="oneCell">
    <xdr:from>
      <xdr:col>7</xdr:col>
      <xdr:colOff>419100</xdr:colOff>
      <xdr:row>21</xdr:row>
      <xdr:rowOff>0</xdr:rowOff>
    </xdr:from>
    <xdr:to>
      <xdr:col>7</xdr:col>
      <xdr:colOff>523240</xdr:colOff>
      <xdr:row>21</xdr:row>
      <xdr:rowOff>1132205</xdr:rowOff>
    </xdr:to>
    <xdr:pic>
      <xdr:nvPicPr>
        <xdr:cNvPr id="590" name="Picture 1027" descr="clip_image2400"/>
        <xdr:cNvPicPr/>
      </xdr:nvPicPr>
      <xdr:blipFill>
        <a:blip r:embed="rId1" cstate="print"/>
        <a:stretch>
          <a:fillRect/>
        </a:stretch>
      </xdr:blipFill>
      <xdr:spPr>
        <a:xfrm>
          <a:off x="13865225" y="43303825"/>
          <a:ext cx="104140" cy="1132205"/>
        </a:xfrm>
        <a:prstGeom prst="rect">
          <a:avLst/>
        </a:prstGeom>
        <a:noFill/>
        <a:ln w="9525">
          <a:noFill/>
        </a:ln>
      </xdr:spPr>
    </xdr:pic>
    <xdr:clientData/>
  </xdr:twoCellAnchor>
  <xdr:twoCellAnchor editAs="oneCell">
    <xdr:from>
      <xdr:col>21</xdr:col>
      <xdr:colOff>419100</xdr:colOff>
      <xdr:row>42</xdr:row>
      <xdr:rowOff>0</xdr:rowOff>
    </xdr:from>
    <xdr:to>
      <xdr:col>21</xdr:col>
      <xdr:colOff>428625</xdr:colOff>
      <xdr:row>42</xdr:row>
      <xdr:rowOff>822325</xdr:rowOff>
    </xdr:to>
    <xdr:pic>
      <xdr:nvPicPr>
        <xdr:cNvPr id="602" name="Picture 1027" descr="clip_image2400"/>
        <xdr:cNvPicPr/>
      </xdr:nvPicPr>
      <xdr:blipFill>
        <a:blip r:embed="rId1" cstate="print"/>
        <a:stretch>
          <a:fillRect/>
        </a:stretch>
      </xdr:blipFill>
      <xdr:spPr>
        <a:xfrm>
          <a:off x="27376755" y="99885500"/>
          <a:ext cx="9525" cy="822325"/>
        </a:xfrm>
        <a:prstGeom prst="rect">
          <a:avLst/>
        </a:prstGeom>
        <a:noFill/>
        <a:ln w="9525">
          <a:noFill/>
        </a:ln>
      </xdr:spPr>
    </xdr:pic>
    <xdr:clientData/>
  </xdr:twoCellAnchor>
  <xdr:twoCellAnchor editAs="oneCell">
    <xdr:from>
      <xdr:col>7</xdr:col>
      <xdr:colOff>419100</xdr:colOff>
      <xdr:row>48</xdr:row>
      <xdr:rowOff>0</xdr:rowOff>
    </xdr:from>
    <xdr:to>
      <xdr:col>7</xdr:col>
      <xdr:colOff>523240</xdr:colOff>
      <xdr:row>48</xdr:row>
      <xdr:rowOff>1132205</xdr:rowOff>
    </xdr:to>
    <xdr:pic>
      <xdr:nvPicPr>
        <xdr:cNvPr id="608" name="Picture 1027" descr="clip_image2400"/>
        <xdr:cNvPicPr/>
      </xdr:nvPicPr>
      <xdr:blipFill>
        <a:blip r:embed="rId1" cstate="print"/>
        <a:stretch>
          <a:fillRect/>
        </a:stretch>
      </xdr:blipFill>
      <xdr:spPr>
        <a:xfrm>
          <a:off x="13865225" y="113331625"/>
          <a:ext cx="104140" cy="1132205"/>
        </a:xfrm>
        <a:prstGeom prst="rect">
          <a:avLst/>
        </a:prstGeom>
        <a:noFill/>
        <a:ln w="9525">
          <a:noFill/>
        </a:ln>
      </xdr:spPr>
    </xdr:pic>
    <xdr:clientData/>
  </xdr:twoCellAnchor>
  <xdr:twoCellAnchor editAs="oneCell">
    <xdr:from>
      <xdr:col>7</xdr:col>
      <xdr:colOff>419100</xdr:colOff>
      <xdr:row>48</xdr:row>
      <xdr:rowOff>0</xdr:rowOff>
    </xdr:from>
    <xdr:to>
      <xdr:col>7</xdr:col>
      <xdr:colOff>428625</xdr:colOff>
      <xdr:row>48</xdr:row>
      <xdr:rowOff>822325</xdr:rowOff>
    </xdr:to>
    <xdr:pic>
      <xdr:nvPicPr>
        <xdr:cNvPr id="620" name="Picture 1027" descr="clip_image2400"/>
        <xdr:cNvPicPr/>
      </xdr:nvPicPr>
      <xdr:blipFill>
        <a:blip r:embed="rId1" cstate="print"/>
        <a:stretch>
          <a:fillRect/>
        </a:stretch>
      </xdr:blipFill>
      <xdr:spPr>
        <a:xfrm>
          <a:off x="13865225" y="113331625"/>
          <a:ext cx="9525" cy="822325"/>
        </a:xfrm>
        <a:prstGeom prst="rect">
          <a:avLst/>
        </a:prstGeom>
        <a:noFill/>
        <a:ln w="9525">
          <a:noFill/>
        </a:ln>
      </xdr:spPr>
    </xdr:pic>
    <xdr:clientData/>
  </xdr:twoCellAnchor>
  <xdr:twoCellAnchor editAs="oneCell">
    <xdr:from>
      <xdr:col>7</xdr:col>
      <xdr:colOff>419100</xdr:colOff>
      <xdr:row>48</xdr:row>
      <xdr:rowOff>0</xdr:rowOff>
    </xdr:from>
    <xdr:to>
      <xdr:col>7</xdr:col>
      <xdr:colOff>523240</xdr:colOff>
      <xdr:row>48</xdr:row>
      <xdr:rowOff>1160780</xdr:rowOff>
    </xdr:to>
    <xdr:pic>
      <xdr:nvPicPr>
        <xdr:cNvPr id="621" name="Picture 1027" descr="clip_image2400"/>
        <xdr:cNvPicPr/>
      </xdr:nvPicPr>
      <xdr:blipFill>
        <a:blip r:embed="rId1" cstate="print"/>
        <a:stretch>
          <a:fillRect/>
        </a:stretch>
      </xdr:blipFill>
      <xdr:spPr>
        <a:xfrm>
          <a:off x="13865225" y="113331625"/>
          <a:ext cx="104140" cy="1160780"/>
        </a:xfrm>
        <a:prstGeom prst="rect">
          <a:avLst/>
        </a:prstGeom>
        <a:noFill/>
        <a:ln w="9525">
          <a:noFill/>
        </a:ln>
      </xdr:spPr>
    </xdr:pic>
    <xdr:clientData/>
  </xdr:twoCellAnchor>
  <xdr:twoCellAnchor editAs="oneCell">
    <xdr:from>
      <xdr:col>7</xdr:col>
      <xdr:colOff>419100</xdr:colOff>
      <xdr:row>48</xdr:row>
      <xdr:rowOff>0</xdr:rowOff>
    </xdr:from>
    <xdr:to>
      <xdr:col>7</xdr:col>
      <xdr:colOff>523240</xdr:colOff>
      <xdr:row>48</xdr:row>
      <xdr:rowOff>1132205</xdr:rowOff>
    </xdr:to>
    <xdr:pic>
      <xdr:nvPicPr>
        <xdr:cNvPr id="638" name="Picture 1027" descr="clip_image2400"/>
        <xdr:cNvPicPr/>
      </xdr:nvPicPr>
      <xdr:blipFill>
        <a:blip r:embed="rId1" cstate="print"/>
        <a:stretch>
          <a:fillRect/>
        </a:stretch>
      </xdr:blipFill>
      <xdr:spPr>
        <a:xfrm>
          <a:off x="13865225" y="113331625"/>
          <a:ext cx="104140" cy="1132205"/>
        </a:xfrm>
        <a:prstGeom prst="rect">
          <a:avLst/>
        </a:prstGeom>
        <a:noFill/>
        <a:ln w="9525">
          <a:noFill/>
        </a:ln>
      </xdr:spPr>
    </xdr:pic>
    <xdr:clientData/>
  </xdr:twoCellAnchor>
  <xdr:twoCellAnchor editAs="oneCell">
    <xdr:from>
      <xdr:col>7</xdr:col>
      <xdr:colOff>419100</xdr:colOff>
      <xdr:row>51</xdr:row>
      <xdr:rowOff>0</xdr:rowOff>
    </xdr:from>
    <xdr:to>
      <xdr:col>7</xdr:col>
      <xdr:colOff>428625</xdr:colOff>
      <xdr:row>52</xdr:row>
      <xdr:rowOff>174625</xdr:rowOff>
    </xdr:to>
    <xdr:pic>
      <xdr:nvPicPr>
        <xdr:cNvPr id="704" name="Picture 1027" descr="clip_image2400"/>
        <xdr:cNvPicPr/>
      </xdr:nvPicPr>
      <xdr:blipFill>
        <a:blip r:embed="rId1" cstate="print"/>
        <a:stretch>
          <a:fillRect/>
        </a:stretch>
      </xdr:blipFill>
      <xdr:spPr>
        <a:xfrm>
          <a:off x="13865225" y="118960900"/>
          <a:ext cx="9525" cy="822325"/>
        </a:xfrm>
        <a:prstGeom prst="rect">
          <a:avLst/>
        </a:prstGeom>
        <a:noFill/>
        <a:ln w="9525">
          <a:noFill/>
        </a:ln>
      </xdr:spPr>
    </xdr:pic>
    <xdr:clientData/>
  </xdr:twoCellAnchor>
  <xdr:twoCellAnchor editAs="oneCell">
    <xdr:from>
      <xdr:col>7</xdr:col>
      <xdr:colOff>419100</xdr:colOff>
      <xdr:row>51</xdr:row>
      <xdr:rowOff>0</xdr:rowOff>
    </xdr:from>
    <xdr:to>
      <xdr:col>7</xdr:col>
      <xdr:colOff>523240</xdr:colOff>
      <xdr:row>52</xdr:row>
      <xdr:rowOff>513080</xdr:rowOff>
    </xdr:to>
    <xdr:pic>
      <xdr:nvPicPr>
        <xdr:cNvPr id="705" name="Picture 1027" descr="clip_image2400"/>
        <xdr:cNvPicPr/>
      </xdr:nvPicPr>
      <xdr:blipFill>
        <a:blip r:embed="rId1" cstate="print"/>
        <a:stretch>
          <a:fillRect/>
        </a:stretch>
      </xdr:blipFill>
      <xdr:spPr>
        <a:xfrm>
          <a:off x="13865225" y="118960900"/>
          <a:ext cx="104140" cy="1160780"/>
        </a:xfrm>
        <a:prstGeom prst="rect">
          <a:avLst/>
        </a:prstGeom>
        <a:noFill/>
        <a:ln w="9525">
          <a:noFill/>
        </a:ln>
      </xdr:spPr>
    </xdr:pic>
    <xdr:clientData/>
  </xdr:twoCellAnchor>
  <xdr:twoCellAnchor editAs="oneCell">
    <xdr:from>
      <xdr:col>7</xdr:col>
      <xdr:colOff>419100</xdr:colOff>
      <xdr:row>61</xdr:row>
      <xdr:rowOff>0</xdr:rowOff>
    </xdr:from>
    <xdr:to>
      <xdr:col>7</xdr:col>
      <xdr:colOff>428625</xdr:colOff>
      <xdr:row>62</xdr:row>
      <xdr:rowOff>527050</xdr:rowOff>
    </xdr:to>
    <xdr:pic>
      <xdr:nvPicPr>
        <xdr:cNvPr id="740" name="Picture 1027" descr="clip_image2400"/>
        <xdr:cNvPicPr/>
      </xdr:nvPicPr>
      <xdr:blipFill>
        <a:blip r:embed="rId1" cstate="print"/>
        <a:stretch>
          <a:fillRect/>
        </a:stretch>
      </xdr:blipFill>
      <xdr:spPr>
        <a:xfrm>
          <a:off x="13865225" y="137655300"/>
          <a:ext cx="9525" cy="822325"/>
        </a:xfrm>
        <a:prstGeom prst="rect">
          <a:avLst/>
        </a:prstGeom>
        <a:noFill/>
        <a:ln w="9525">
          <a:noFill/>
        </a:ln>
      </xdr:spPr>
    </xdr:pic>
    <xdr:clientData/>
  </xdr:twoCellAnchor>
  <xdr:twoCellAnchor editAs="oneCell">
    <xdr:from>
      <xdr:col>7</xdr:col>
      <xdr:colOff>419100</xdr:colOff>
      <xdr:row>61</xdr:row>
      <xdr:rowOff>0</xdr:rowOff>
    </xdr:from>
    <xdr:to>
      <xdr:col>7</xdr:col>
      <xdr:colOff>523240</xdr:colOff>
      <xdr:row>62</xdr:row>
      <xdr:rowOff>865505</xdr:rowOff>
    </xdr:to>
    <xdr:pic>
      <xdr:nvPicPr>
        <xdr:cNvPr id="741" name="Picture 1027" descr="clip_image2400"/>
        <xdr:cNvPicPr/>
      </xdr:nvPicPr>
      <xdr:blipFill>
        <a:blip r:embed="rId1" cstate="print"/>
        <a:stretch>
          <a:fillRect/>
        </a:stretch>
      </xdr:blipFill>
      <xdr:spPr>
        <a:xfrm>
          <a:off x="13865225" y="137655300"/>
          <a:ext cx="104140" cy="1160780"/>
        </a:xfrm>
        <a:prstGeom prst="rect">
          <a:avLst/>
        </a:prstGeom>
        <a:noFill/>
        <a:ln w="9525">
          <a:noFill/>
        </a:ln>
      </xdr:spPr>
    </xdr:pic>
    <xdr:clientData/>
  </xdr:twoCellAnchor>
  <xdr:twoCellAnchor editAs="oneCell">
    <xdr:from>
      <xdr:col>21</xdr:col>
      <xdr:colOff>419100</xdr:colOff>
      <xdr:row>61</xdr:row>
      <xdr:rowOff>0</xdr:rowOff>
    </xdr:from>
    <xdr:to>
      <xdr:col>21</xdr:col>
      <xdr:colOff>428625</xdr:colOff>
      <xdr:row>62</xdr:row>
      <xdr:rowOff>527050</xdr:rowOff>
    </xdr:to>
    <xdr:pic>
      <xdr:nvPicPr>
        <xdr:cNvPr id="758" name="Picture 1027" descr="clip_image2400"/>
        <xdr:cNvPicPr/>
      </xdr:nvPicPr>
      <xdr:blipFill>
        <a:blip r:embed="rId1" cstate="print"/>
        <a:stretch>
          <a:fillRect/>
        </a:stretch>
      </xdr:blipFill>
      <xdr:spPr>
        <a:xfrm>
          <a:off x="27376755" y="137655300"/>
          <a:ext cx="9525" cy="822325"/>
        </a:xfrm>
        <a:prstGeom prst="rect">
          <a:avLst/>
        </a:prstGeom>
        <a:noFill/>
        <a:ln w="9525">
          <a:noFill/>
        </a:ln>
      </xdr:spPr>
    </xdr:pic>
    <xdr:clientData/>
  </xdr:twoCellAnchor>
  <xdr:twoCellAnchor editAs="oneCell">
    <xdr:from>
      <xdr:col>21</xdr:col>
      <xdr:colOff>419100</xdr:colOff>
      <xdr:row>61</xdr:row>
      <xdr:rowOff>0</xdr:rowOff>
    </xdr:from>
    <xdr:to>
      <xdr:col>21</xdr:col>
      <xdr:colOff>523240</xdr:colOff>
      <xdr:row>62</xdr:row>
      <xdr:rowOff>865505</xdr:rowOff>
    </xdr:to>
    <xdr:pic>
      <xdr:nvPicPr>
        <xdr:cNvPr id="759" name="Picture 1027" descr="clip_image2400"/>
        <xdr:cNvPicPr/>
      </xdr:nvPicPr>
      <xdr:blipFill>
        <a:blip r:embed="rId1" cstate="print"/>
        <a:stretch>
          <a:fillRect/>
        </a:stretch>
      </xdr:blipFill>
      <xdr:spPr>
        <a:xfrm>
          <a:off x="27376755" y="137655300"/>
          <a:ext cx="104140" cy="1160780"/>
        </a:xfrm>
        <a:prstGeom prst="rect">
          <a:avLst/>
        </a:prstGeom>
        <a:noFill/>
        <a:ln w="9525">
          <a:noFill/>
        </a:ln>
      </xdr:spPr>
    </xdr:pic>
    <xdr:clientData/>
  </xdr:twoCellAnchor>
  <xdr:twoCellAnchor editAs="oneCell">
    <xdr:from>
      <xdr:col>7</xdr:col>
      <xdr:colOff>419100</xdr:colOff>
      <xdr:row>76</xdr:row>
      <xdr:rowOff>0</xdr:rowOff>
    </xdr:from>
    <xdr:to>
      <xdr:col>7</xdr:col>
      <xdr:colOff>428625</xdr:colOff>
      <xdr:row>76</xdr:row>
      <xdr:rowOff>822325</xdr:rowOff>
    </xdr:to>
    <xdr:pic>
      <xdr:nvPicPr>
        <xdr:cNvPr id="830" name="Picture 1027" descr="clip_image2400"/>
        <xdr:cNvPicPr/>
      </xdr:nvPicPr>
      <xdr:blipFill>
        <a:blip r:embed="rId1" cstate="print"/>
        <a:stretch>
          <a:fillRect/>
        </a:stretch>
      </xdr:blipFill>
      <xdr:spPr>
        <a:xfrm>
          <a:off x="13865225" y="168487725"/>
          <a:ext cx="9525" cy="822325"/>
        </a:xfrm>
        <a:prstGeom prst="rect">
          <a:avLst/>
        </a:prstGeom>
        <a:noFill/>
        <a:ln w="9525">
          <a:noFill/>
        </a:ln>
      </xdr:spPr>
    </xdr:pic>
    <xdr:clientData/>
  </xdr:twoCellAnchor>
  <xdr:twoCellAnchor editAs="oneCell">
    <xdr:from>
      <xdr:col>7</xdr:col>
      <xdr:colOff>419100</xdr:colOff>
      <xdr:row>76</xdr:row>
      <xdr:rowOff>0</xdr:rowOff>
    </xdr:from>
    <xdr:to>
      <xdr:col>7</xdr:col>
      <xdr:colOff>523240</xdr:colOff>
      <xdr:row>76</xdr:row>
      <xdr:rowOff>1160780</xdr:rowOff>
    </xdr:to>
    <xdr:pic>
      <xdr:nvPicPr>
        <xdr:cNvPr id="831" name="Picture 1027" descr="clip_image2400"/>
        <xdr:cNvPicPr/>
      </xdr:nvPicPr>
      <xdr:blipFill>
        <a:blip r:embed="rId1" cstate="print"/>
        <a:stretch>
          <a:fillRect/>
        </a:stretch>
      </xdr:blipFill>
      <xdr:spPr>
        <a:xfrm>
          <a:off x="13865225" y="168487725"/>
          <a:ext cx="104140" cy="1160780"/>
        </a:xfrm>
        <a:prstGeom prst="rect">
          <a:avLst/>
        </a:prstGeom>
        <a:noFill/>
        <a:ln w="9525">
          <a:noFill/>
        </a:ln>
      </xdr:spPr>
    </xdr:pic>
    <xdr:clientData/>
  </xdr:twoCellAnchor>
  <xdr:twoCellAnchor editAs="oneCell">
    <xdr:from>
      <xdr:col>21</xdr:col>
      <xdr:colOff>419100</xdr:colOff>
      <xdr:row>76</xdr:row>
      <xdr:rowOff>0</xdr:rowOff>
    </xdr:from>
    <xdr:to>
      <xdr:col>21</xdr:col>
      <xdr:colOff>428625</xdr:colOff>
      <xdr:row>76</xdr:row>
      <xdr:rowOff>822325</xdr:rowOff>
    </xdr:to>
    <xdr:pic>
      <xdr:nvPicPr>
        <xdr:cNvPr id="848" name="Picture 1027" descr="clip_image2400"/>
        <xdr:cNvPicPr/>
      </xdr:nvPicPr>
      <xdr:blipFill>
        <a:blip r:embed="rId1" cstate="print"/>
        <a:stretch>
          <a:fillRect/>
        </a:stretch>
      </xdr:blipFill>
      <xdr:spPr>
        <a:xfrm>
          <a:off x="27376755" y="168487725"/>
          <a:ext cx="9525" cy="822325"/>
        </a:xfrm>
        <a:prstGeom prst="rect">
          <a:avLst/>
        </a:prstGeom>
        <a:noFill/>
        <a:ln w="9525">
          <a:noFill/>
        </a:ln>
      </xdr:spPr>
    </xdr:pic>
    <xdr:clientData/>
  </xdr:twoCellAnchor>
  <xdr:twoCellAnchor editAs="oneCell">
    <xdr:from>
      <xdr:col>21</xdr:col>
      <xdr:colOff>419100</xdr:colOff>
      <xdr:row>56</xdr:row>
      <xdr:rowOff>0</xdr:rowOff>
    </xdr:from>
    <xdr:to>
      <xdr:col>21</xdr:col>
      <xdr:colOff>428625</xdr:colOff>
      <xdr:row>56</xdr:row>
      <xdr:rowOff>822325</xdr:rowOff>
    </xdr:to>
    <xdr:pic>
      <xdr:nvPicPr>
        <xdr:cNvPr id="854" name="Picture 1027" descr="clip_image2400"/>
        <xdr:cNvPicPr/>
      </xdr:nvPicPr>
      <xdr:blipFill>
        <a:blip r:embed="rId1" cstate="print"/>
        <a:stretch>
          <a:fillRect/>
        </a:stretch>
      </xdr:blipFill>
      <xdr:spPr>
        <a:xfrm>
          <a:off x="27376755" y="125120400"/>
          <a:ext cx="9525" cy="822325"/>
        </a:xfrm>
        <a:prstGeom prst="rect">
          <a:avLst/>
        </a:prstGeom>
        <a:noFill/>
        <a:ln w="9525">
          <a:noFill/>
        </a:ln>
      </xdr:spPr>
    </xdr:pic>
    <xdr:clientData/>
  </xdr:twoCellAnchor>
  <xdr:twoCellAnchor editAs="oneCell">
    <xdr:from>
      <xdr:col>21</xdr:col>
      <xdr:colOff>419100</xdr:colOff>
      <xdr:row>56</xdr:row>
      <xdr:rowOff>0</xdr:rowOff>
    </xdr:from>
    <xdr:to>
      <xdr:col>21</xdr:col>
      <xdr:colOff>523240</xdr:colOff>
      <xdr:row>56</xdr:row>
      <xdr:rowOff>1160780</xdr:rowOff>
    </xdr:to>
    <xdr:pic>
      <xdr:nvPicPr>
        <xdr:cNvPr id="855" name="Picture 1027" descr="clip_image2400"/>
        <xdr:cNvPicPr/>
      </xdr:nvPicPr>
      <xdr:blipFill>
        <a:blip r:embed="rId1" cstate="print"/>
        <a:stretch>
          <a:fillRect/>
        </a:stretch>
      </xdr:blipFill>
      <xdr:spPr>
        <a:xfrm>
          <a:off x="27376755" y="125120400"/>
          <a:ext cx="104140" cy="1160780"/>
        </a:xfrm>
        <a:prstGeom prst="rect">
          <a:avLst/>
        </a:prstGeom>
        <a:noFill/>
        <a:ln w="9525">
          <a:noFill/>
        </a:ln>
      </xdr:spPr>
    </xdr:pic>
    <xdr:clientData/>
  </xdr:twoCellAnchor>
  <xdr:twoCellAnchor editAs="oneCell">
    <xdr:from>
      <xdr:col>21</xdr:col>
      <xdr:colOff>419100</xdr:colOff>
      <xdr:row>67</xdr:row>
      <xdr:rowOff>0</xdr:rowOff>
    </xdr:from>
    <xdr:to>
      <xdr:col>21</xdr:col>
      <xdr:colOff>428625</xdr:colOff>
      <xdr:row>67</xdr:row>
      <xdr:rowOff>822325</xdr:rowOff>
    </xdr:to>
    <xdr:pic>
      <xdr:nvPicPr>
        <xdr:cNvPr id="890" name="Picture 1027" descr="clip_image2400"/>
        <xdr:cNvPicPr/>
      </xdr:nvPicPr>
      <xdr:blipFill>
        <a:blip r:embed="rId1" cstate="print"/>
        <a:stretch>
          <a:fillRect/>
        </a:stretch>
      </xdr:blipFill>
      <xdr:spPr>
        <a:xfrm>
          <a:off x="27376755" y="151006175"/>
          <a:ext cx="9525" cy="822325"/>
        </a:xfrm>
        <a:prstGeom prst="rect">
          <a:avLst/>
        </a:prstGeom>
        <a:noFill/>
        <a:ln w="9525">
          <a:noFill/>
        </a:ln>
      </xdr:spPr>
    </xdr:pic>
    <xdr:clientData/>
  </xdr:twoCellAnchor>
  <xdr:twoCellAnchor editAs="oneCell">
    <xdr:from>
      <xdr:col>21</xdr:col>
      <xdr:colOff>419100</xdr:colOff>
      <xdr:row>67</xdr:row>
      <xdr:rowOff>0</xdr:rowOff>
    </xdr:from>
    <xdr:to>
      <xdr:col>21</xdr:col>
      <xdr:colOff>523240</xdr:colOff>
      <xdr:row>67</xdr:row>
      <xdr:rowOff>1160780</xdr:rowOff>
    </xdr:to>
    <xdr:pic>
      <xdr:nvPicPr>
        <xdr:cNvPr id="891" name="Picture 1027" descr="clip_image2400"/>
        <xdr:cNvPicPr/>
      </xdr:nvPicPr>
      <xdr:blipFill>
        <a:blip r:embed="rId1" cstate="print"/>
        <a:stretch>
          <a:fillRect/>
        </a:stretch>
      </xdr:blipFill>
      <xdr:spPr>
        <a:xfrm>
          <a:off x="27376755" y="151006175"/>
          <a:ext cx="104140" cy="1160780"/>
        </a:xfrm>
        <a:prstGeom prst="rect">
          <a:avLst/>
        </a:prstGeom>
        <a:noFill/>
        <a:ln w="9525">
          <a:noFill/>
        </a:ln>
      </xdr:spPr>
    </xdr:pic>
    <xdr:clientData/>
  </xdr:twoCellAnchor>
  <xdr:twoCellAnchor editAs="oneCell">
    <xdr:from>
      <xdr:col>21</xdr:col>
      <xdr:colOff>419100</xdr:colOff>
      <xdr:row>66</xdr:row>
      <xdr:rowOff>0</xdr:rowOff>
    </xdr:from>
    <xdr:to>
      <xdr:col>21</xdr:col>
      <xdr:colOff>428625</xdr:colOff>
      <xdr:row>67</xdr:row>
      <xdr:rowOff>174625</xdr:rowOff>
    </xdr:to>
    <xdr:pic>
      <xdr:nvPicPr>
        <xdr:cNvPr id="908" name="Picture 1027" descr="clip_image2400"/>
        <xdr:cNvPicPr/>
      </xdr:nvPicPr>
      <xdr:blipFill>
        <a:blip r:embed="rId1" cstate="print"/>
        <a:stretch>
          <a:fillRect/>
        </a:stretch>
      </xdr:blipFill>
      <xdr:spPr>
        <a:xfrm>
          <a:off x="27376755" y="150358475"/>
          <a:ext cx="9525" cy="822325"/>
        </a:xfrm>
        <a:prstGeom prst="rect">
          <a:avLst/>
        </a:prstGeom>
        <a:noFill/>
        <a:ln w="9525">
          <a:noFill/>
        </a:ln>
      </xdr:spPr>
    </xdr:pic>
    <xdr:clientData/>
  </xdr:twoCellAnchor>
  <xdr:twoCellAnchor editAs="oneCell">
    <xdr:from>
      <xdr:col>21</xdr:col>
      <xdr:colOff>419100</xdr:colOff>
      <xdr:row>66</xdr:row>
      <xdr:rowOff>0</xdr:rowOff>
    </xdr:from>
    <xdr:to>
      <xdr:col>21</xdr:col>
      <xdr:colOff>523240</xdr:colOff>
      <xdr:row>67</xdr:row>
      <xdr:rowOff>513080</xdr:rowOff>
    </xdr:to>
    <xdr:pic>
      <xdr:nvPicPr>
        <xdr:cNvPr id="909" name="Picture 1027" descr="clip_image2400"/>
        <xdr:cNvPicPr/>
      </xdr:nvPicPr>
      <xdr:blipFill>
        <a:blip r:embed="rId1" cstate="print"/>
        <a:stretch>
          <a:fillRect/>
        </a:stretch>
      </xdr:blipFill>
      <xdr:spPr>
        <a:xfrm>
          <a:off x="27376755" y="150358475"/>
          <a:ext cx="104140" cy="1160780"/>
        </a:xfrm>
        <a:prstGeom prst="rect">
          <a:avLst/>
        </a:prstGeom>
        <a:noFill/>
        <a:ln w="9525">
          <a:noFill/>
        </a:ln>
      </xdr:spPr>
    </xdr:pic>
    <xdr:clientData/>
  </xdr:twoCellAnchor>
  <xdr:twoCellAnchor editAs="oneCell">
    <xdr:from>
      <xdr:col>21</xdr:col>
      <xdr:colOff>419100</xdr:colOff>
      <xdr:row>39</xdr:row>
      <xdr:rowOff>0</xdr:rowOff>
    </xdr:from>
    <xdr:to>
      <xdr:col>21</xdr:col>
      <xdr:colOff>428625</xdr:colOff>
      <xdr:row>39</xdr:row>
      <xdr:rowOff>822325</xdr:rowOff>
    </xdr:to>
    <xdr:pic>
      <xdr:nvPicPr>
        <xdr:cNvPr id="926" name="Picture 1027" descr="clip_image2400"/>
        <xdr:cNvPicPr/>
      </xdr:nvPicPr>
      <xdr:blipFill>
        <a:blip r:embed="rId1" cstate="print"/>
        <a:stretch>
          <a:fillRect/>
        </a:stretch>
      </xdr:blipFill>
      <xdr:spPr>
        <a:xfrm>
          <a:off x="27376755" y="90474800"/>
          <a:ext cx="9525" cy="822325"/>
        </a:xfrm>
        <a:prstGeom prst="rect">
          <a:avLst/>
        </a:prstGeom>
        <a:noFill/>
        <a:ln w="9525">
          <a:noFill/>
        </a:ln>
      </xdr:spPr>
    </xdr:pic>
    <xdr:clientData/>
  </xdr:twoCellAnchor>
  <xdr:twoCellAnchor editAs="oneCell">
    <xdr:from>
      <xdr:col>7</xdr:col>
      <xdr:colOff>419100</xdr:colOff>
      <xdr:row>114</xdr:row>
      <xdr:rowOff>0</xdr:rowOff>
    </xdr:from>
    <xdr:to>
      <xdr:col>7</xdr:col>
      <xdr:colOff>523240</xdr:colOff>
      <xdr:row>115</xdr:row>
      <xdr:rowOff>513080</xdr:rowOff>
    </xdr:to>
    <xdr:pic>
      <xdr:nvPicPr>
        <xdr:cNvPr id="4" name="Picture 1027" descr="clip_image2400"/>
        <xdr:cNvPicPr/>
      </xdr:nvPicPr>
      <xdr:blipFill>
        <a:blip r:embed="rId1" cstate="print"/>
        <a:stretch>
          <a:fillRect/>
        </a:stretch>
      </xdr:blipFill>
      <xdr:spPr>
        <a:xfrm>
          <a:off x="13865225" y="258216400"/>
          <a:ext cx="104140" cy="1160780"/>
        </a:xfrm>
        <a:prstGeom prst="rect">
          <a:avLst/>
        </a:prstGeom>
        <a:noFill/>
        <a:ln w="9525">
          <a:noFill/>
        </a:ln>
      </xdr:spPr>
    </xdr:pic>
    <xdr:clientData/>
  </xdr:twoCellAnchor>
  <xdr:twoCellAnchor editAs="oneCell">
    <xdr:from>
      <xdr:col>7</xdr:col>
      <xdr:colOff>419100</xdr:colOff>
      <xdr:row>39</xdr:row>
      <xdr:rowOff>0</xdr:rowOff>
    </xdr:from>
    <xdr:to>
      <xdr:col>7</xdr:col>
      <xdr:colOff>523240</xdr:colOff>
      <xdr:row>39</xdr:row>
      <xdr:rowOff>1160780</xdr:rowOff>
    </xdr:to>
    <xdr:pic>
      <xdr:nvPicPr>
        <xdr:cNvPr id="5" name="Picture 1027" descr="clip_image2400"/>
        <xdr:cNvPicPr/>
      </xdr:nvPicPr>
      <xdr:blipFill>
        <a:blip r:embed="rId1" cstate="print"/>
        <a:stretch>
          <a:fillRect/>
        </a:stretch>
      </xdr:blipFill>
      <xdr:spPr>
        <a:xfrm>
          <a:off x="13865225" y="90474800"/>
          <a:ext cx="104140" cy="1160780"/>
        </a:xfrm>
        <a:prstGeom prst="rect">
          <a:avLst/>
        </a:prstGeom>
        <a:noFill/>
        <a:ln w="9525">
          <a:noFill/>
        </a:ln>
      </xdr:spPr>
    </xdr:pic>
    <xdr:clientData/>
  </xdr:twoCellAnchor>
  <xdr:twoCellAnchor editAs="oneCell">
    <xdr:from>
      <xdr:col>7</xdr:col>
      <xdr:colOff>419100</xdr:colOff>
      <xdr:row>39</xdr:row>
      <xdr:rowOff>0</xdr:rowOff>
    </xdr:from>
    <xdr:to>
      <xdr:col>7</xdr:col>
      <xdr:colOff>523240</xdr:colOff>
      <xdr:row>39</xdr:row>
      <xdr:rowOff>1132205</xdr:rowOff>
    </xdr:to>
    <xdr:pic>
      <xdr:nvPicPr>
        <xdr:cNvPr id="6" name="Picture 1027" descr="clip_image2400"/>
        <xdr:cNvPicPr/>
      </xdr:nvPicPr>
      <xdr:blipFill>
        <a:blip r:embed="rId1" cstate="print"/>
        <a:stretch>
          <a:fillRect/>
        </a:stretch>
      </xdr:blipFill>
      <xdr:spPr>
        <a:xfrm>
          <a:off x="13865225" y="90474800"/>
          <a:ext cx="104140" cy="1132205"/>
        </a:xfrm>
        <a:prstGeom prst="rect">
          <a:avLst/>
        </a:prstGeom>
        <a:noFill/>
        <a:ln w="9525">
          <a:noFill/>
        </a:ln>
      </xdr:spPr>
    </xdr:pic>
    <xdr:clientData/>
  </xdr:twoCellAnchor>
  <xdr:twoCellAnchor editAs="oneCell">
    <xdr:from>
      <xdr:col>21</xdr:col>
      <xdr:colOff>419100</xdr:colOff>
      <xdr:row>31</xdr:row>
      <xdr:rowOff>0</xdr:rowOff>
    </xdr:from>
    <xdr:to>
      <xdr:col>21</xdr:col>
      <xdr:colOff>428625</xdr:colOff>
      <xdr:row>31</xdr:row>
      <xdr:rowOff>822325</xdr:rowOff>
    </xdr:to>
    <xdr:pic>
      <xdr:nvPicPr>
        <xdr:cNvPr id="8" name="E657119C-6982-421D-8BA7-E74DEB70A7DB-1"/>
        <xdr:cNvPicPr/>
      </xdr:nvPicPr>
      <xdr:blipFill>
        <a:stretch>
          <a:fillRect/>
        </a:stretch>
      </xdr:blipFill>
      <xdr:spPr>
        <a:xfrm>
          <a:off x="27376755" y="71421625"/>
          <a:ext cx="9525" cy="822325"/>
        </a:xfrm>
        <a:prstGeom prst="rect">
          <a:avLst/>
        </a:prstGeom>
        <a:noFill/>
        <a:ln w="9525">
          <a:noFill/>
        </a:ln>
      </xdr:spPr>
    </xdr:pic>
    <xdr:clientData/>
  </xdr:twoCellAnchor>
  <xdr:twoCellAnchor editAs="oneCell">
    <xdr:from>
      <xdr:col>21</xdr:col>
      <xdr:colOff>419100</xdr:colOff>
      <xdr:row>67</xdr:row>
      <xdr:rowOff>0</xdr:rowOff>
    </xdr:from>
    <xdr:to>
      <xdr:col>21</xdr:col>
      <xdr:colOff>523240</xdr:colOff>
      <xdr:row>67</xdr:row>
      <xdr:rowOff>1160780</xdr:rowOff>
    </xdr:to>
    <xdr:pic>
      <xdr:nvPicPr>
        <xdr:cNvPr id="12" name="E657119C-6982-421D-8BA7-E74DEB70A7DB-3"/>
        <xdr:cNvPicPr/>
      </xdr:nvPicPr>
      <xdr:blipFill>
        <a:stretch>
          <a:fillRect/>
        </a:stretch>
      </xdr:blipFill>
      <xdr:spPr>
        <a:xfrm>
          <a:off x="27376755" y="151006175"/>
          <a:ext cx="104140" cy="1160780"/>
        </a:xfrm>
        <a:prstGeom prst="rect">
          <a:avLst/>
        </a:prstGeom>
        <a:noFill/>
        <a:ln w="9525">
          <a:noFill/>
        </a:ln>
      </xdr:spPr>
    </xdr:pic>
    <xdr:clientData/>
  </xdr:twoCellAnchor>
  <xdr:twoCellAnchor editAs="oneCell">
    <xdr:from>
      <xdr:col>21</xdr:col>
      <xdr:colOff>419100</xdr:colOff>
      <xdr:row>67</xdr:row>
      <xdr:rowOff>0</xdr:rowOff>
    </xdr:from>
    <xdr:to>
      <xdr:col>21</xdr:col>
      <xdr:colOff>428625</xdr:colOff>
      <xdr:row>67</xdr:row>
      <xdr:rowOff>822325</xdr:rowOff>
    </xdr:to>
    <xdr:pic>
      <xdr:nvPicPr>
        <xdr:cNvPr id="14" name="E657119C-6982-421D-8BA7-E74DEB70A7DB-4"/>
        <xdr:cNvPicPr/>
      </xdr:nvPicPr>
      <xdr:blipFill>
        <a:stretch>
          <a:fillRect/>
        </a:stretch>
      </xdr:blipFill>
      <xdr:spPr>
        <a:xfrm>
          <a:off x="27376755" y="151006175"/>
          <a:ext cx="9525" cy="822325"/>
        </a:xfrm>
        <a:prstGeom prst="rect">
          <a:avLst/>
        </a:prstGeom>
        <a:noFill/>
        <a:ln w="9525">
          <a:noFill/>
        </a:ln>
      </xdr:spPr>
    </xdr:pic>
    <xdr:clientData/>
  </xdr:twoCellAnchor>
  <xdr:twoCellAnchor editAs="oneCell">
    <xdr:from>
      <xdr:col>6</xdr:col>
      <xdr:colOff>419100</xdr:colOff>
      <xdr:row>114</xdr:row>
      <xdr:rowOff>0</xdr:rowOff>
    </xdr:from>
    <xdr:to>
      <xdr:col>6</xdr:col>
      <xdr:colOff>428625</xdr:colOff>
      <xdr:row>115</xdr:row>
      <xdr:rowOff>174625</xdr:rowOff>
    </xdr:to>
    <xdr:pic>
      <xdr:nvPicPr>
        <xdr:cNvPr id="22" name="E657119C-6982-421D-8BA7-E74DEB70A7DB-7"/>
        <xdr:cNvPicPr/>
      </xdr:nvPicPr>
      <xdr:blipFill>
        <a:stretch>
          <a:fillRect/>
        </a:stretch>
      </xdr:blipFill>
      <xdr:spPr>
        <a:xfrm>
          <a:off x="12547600" y="258216400"/>
          <a:ext cx="9525" cy="822325"/>
        </a:xfrm>
        <a:prstGeom prst="rect">
          <a:avLst/>
        </a:prstGeom>
        <a:noFill/>
        <a:ln w="9525">
          <a:noFill/>
        </a:ln>
      </xdr:spPr>
    </xdr:pic>
    <xdr:clientData/>
  </xdr:twoCellAnchor>
  <xdr:twoCellAnchor editAs="oneCell">
    <xdr:from>
      <xdr:col>6</xdr:col>
      <xdr:colOff>419100</xdr:colOff>
      <xdr:row>114</xdr:row>
      <xdr:rowOff>0</xdr:rowOff>
    </xdr:from>
    <xdr:to>
      <xdr:col>6</xdr:col>
      <xdr:colOff>523240</xdr:colOff>
      <xdr:row>115</xdr:row>
      <xdr:rowOff>513080</xdr:rowOff>
    </xdr:to>
    <xdr:pic>
      <xdr:nvPicPr>
        <xdr:cNvPr id="24" name="E657119C-6982-421D-8BA7-E74DEB70A7DB-8"/>
        <xdr:cNvPicPr/>
      </xdr:nvPicPr>
      <xdr:blipFill>
        <a:stretch>
          <a:fillRect/>
        </a:stretch>
      </xdr:blipFill>
      <xdr:spPr>
        <a:xfrm>
          <a:off x="12547600" y="258216400"/>
          <a:ext cx="104140" cy="1160780"/>
        </a:xfrm>
        <a:prstGeom prst="rect">
          <a:avLst/>
        </a:prstGeom>
        <a:noFill/>
        <a:ln w="9525">
          <a:noFill/>
        </a:ln>
      </xdr:spPr>
    </xdr:pic>
    <xdr:clientData/>
  </xdr:twoCellAnchor>
  <xdr:twoCellAnchor editAs="oneCell">
    <xdr:from>
      <xdr:col>7</xdr:col>
      <xdr:colOff>419100</xdr:colOff>
      <xdr:row>114</xdr:row>
      <xdr:rowOff>0</xdr:rowOff>
    </xdr:from>
    <xdr:to>
      <xdr:col>7</xdr:col>
      <xdr:colOff>428625</xdr:colOff>
      <xdr:row>115</xdr:row>
      <xdr:rowOff>174625</xdr:rowOff>
    </xdr:to>
    <xdr:pic>
      <xdr:nvPicPr>
        <xdr:cNvPr id="25" name="E657119C-6982-421D-8BA7-E74DEB70A7DB-9"/>
        <xdr:cNvPicPr/>
      </xdr:nvPicPr>
      <xdr:blipFill>
        <a:stretch>
          <a:fillRect/>
        </a:stretch>
      </xdr:blipFill>
      <xdr:spPr>
        <a:xfrm>
          <a:off x="13865225" y="258216400"/>
          <a:ext cx="9525" cy="822325"/>
        </a:xfrm>
        <a:prstGeom prst="rect">
          <a:avLst/>
        </a:prstGeom>
        <a:noFill/>
        <a:ln w="9525">
          <a:noFill/>
        </a:ln>
      </xdr:spPr>
    </xdr:pic>
    <xdr:clientData/>
  </xdr:twoCellAnchor>
  <xdr:twoCellAnchor editAs="oneCell">
    <xdr:from>
      <xdr:col>7</xdr:col>
      <xdr:colOff>419100</xdr:colOff>
      <xdr:row>114</xdr:row>
      <xdr:rowOff>0</xdr:rowOff>
    </xdr:from>
    <xdr:to>
      <xdr:col>7</xdr:col>
      <xdr:colOff>523240</xdr:colOff>
      <xdr:row>115</xdr:row>
      <xdr:rowOff>513080</xdr:rowOff>
    </xdr:to>
    <xdr:pic>
      <xdr:nvPicPr>
        <xdr:cNvPr id="26" name="E657119C-6982-421D-8BA7-E74DEB70A7DB-10"/>
        <xdr:cNvPicPr/>
      </xdr:nvPicPr>
      <xdr:blipFill>
        <a:stretch>
          <a:fillRect/>
        </a:stretch>
      </xdr:blipFill>
      <xdr:spPr>
        <a:xfrm>
          <a:off x="13865225" y="258216400"/>
          <a:ext cx="104140" cy="1160780"/>
        </a:xfrm>
        <a:prstGeom prst="rect">
          <a:avLst/>
        </a:prstGeom>
        <a:noFill/>
        <a:ln w="9525">
          <a:noFill/>
        </a:ln>
      </xdr:spPr>
    </xdr:pic>
    <xdr:clientData/>
  </xdr:twoCellAnchor>
  <xdr:twoCellAnchor editAs="oneCell">
    <xdr:from>
      <xdr:col>7</xdr:col>
      <xdr:colOff>419100</xdr:colOff>
      <xdr:row>114</xdr:row>
      <xdr:rowOff>0</xdr:rowOff>
    </xdr:from>
    <xdr:to>
      <xdr:col>7</xdr:col>
      <xdr:colOff>428625</xdr:colOff>
      <xdr:row>115</xdr:row>
      <xdr:rowOff>174625</xdr:rowOff>
    </xdr:to>
    <xdr:pic>
      <xdr:nvPicPr>
        <xdr:cNvPr id="28" name="E657119C-6982-421D-8BA7-E74DEB70A7DB-11"/>
        <xdr:cNvPicPr/>
      </xdr:nvPicPr>
      <xdr:blipFill>
        <a:stretch>
          <a:fillRect/>
        </a:stretch>
      </xdr:blipFill>
      <xdr:spPr>
        <a:xfrm>
          <a:off x="13865225" y="258216400"/>
          <a:ext cx="9525" cy="822325"/>
        </a:xfrm>
        <a:prstGeom prst="rect">
          <a:avLst/>
        </a:prstGeom>
        <a:noFill/>
        <a:ln w="9525">
          <a:noFill/>
        </a:ln>
      </xdr:spPr>
    </xdr:pic>
    <xdr:clientData/>
  </xdr:twoCellAnchor>
  <xdr:twoCellAnchor editAs="oneCell">
    <xdr:from>
      <xdr:col>7</xdr:col>
      <xdr:colOff>419100</xdr:colOff>
      <xdr:row>114</xdr:row>
      <xdr:rowOff>0</xdr:rowOff>
    </xdr:from>
    <xdr:to>
      <xdr:col>7</xdr:col>
      <xdr:colOff>523240</xdr:colOff>
      <xdr:row>115</xdr:row>
      <xdr:rowOff>513080</xdr:rowOff>
    </xdr:to>
    <xdr:pic>
      <xdr:nvPicPr>
        <xdr:cNvPr id="30" name="E657119C-6982-421D-8BA7-E74DEB70A7DB-12"/>
        <xdr:cNvPicPr/>
      </xdr:nvPicPr>
      <xdr:blipFill>
        <a:stretch>
          <a:fillRect/>
        </a:stretch>
      </xdr:blipFill>
      <xdr:spPr>
        <a:xfrm>
          <a:off x="13865225" y="258216400"/>
          <a:ext cx="104140" cy="116078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419100</xdr:colOff>
      <xdr:row>16</xdr:row>
      <xdr:rowOff>0</xdr:rowOff>
    </xdr:from>
    <xdr:to>
      <xdr:col>3</xdr:col>
      <xdr:colOff>428625</xdr:colOff>
      <xdr:row>19</xdr:row>
      <xdr:rowOff>22225</xdr:rowOff>
    </xdr:to>
    <xdr:pic>
      <xdr:nvPicPr>
        <xdr:cNvPr id="2" name="Picture 1027" descr="clip_image2400"/>
        <xdr:cNvPicPr/>
      </xdr:nvPicPr>
      <xdr:blipFill>
        <a:blip r:embed="rId1" cstate="print"/>
        <a:stretch>
          <a:fillRect/>
        </a:stretch>
      </xdr:blipFill>
      <xdr:spPr>
        <a:xfrm>
          <a:off x="2476500" y="5251450"/>
          <a:ext cx="9525" cy="1022350"/>
        </a:xfrm>
        <a:prstGeom prst="rect">
          <a:avLst/>
        </a:prstGeom>
        <a:noFill/>
        <a:ln w="9525">
          <a:noFill/>
        </a:ln>
      </xdr:spPr>
    </xdr:pic>
    <xdr:clientData/>
  </xdr:twoCellAnchor>
  <xdr:twoCellAnchor editAs="oneCell">
    <xdr:from>
      <xdr:col>3</xdr:col>
      <xdr:colOff>419100</xdr:colOff>
      <xdr:row>16</xdr:row>
      <xdr:rowOff>0</xdr:rowOff>
    </xdr:from>
    <xdr:to>
      <xdr:col>3</xdr:col>
      <xdr:colOff>523240</xdr:colOff>
      <xdr:row>20</xdr:row>
      <xdr:rowOff>160655</xdr:rowOff>
    </xdr:to>
    <xdr:pic>
      <xdr:nvPicPr>
        <xdr:cNvPr id="3" name="Picture 1027" descr="clip_image2400"/>
        <xdr:cNvPicPr/>
      </xdr:nvPicPr>
      <xdr:blipFill>
        <a:blip r:embed="rId1" cstate="print"/>
        <a:stretch>
          <a:fillRect/>
        </a:stretch>
      </xdr:blipFill>
      <xdr:spPr>
        <a:xfrm>
          <a:off x="2476500" y="5251450"/>
          <a:ext cx="104140" cy="1360805"/>
        </a:xfrm>
        <a:prstGeom prst="rect">
          <a:avLst/>
        </a:prstGeom>
        <a:noFill/>
        <a:ln w="9525">
          <a:noFill/>
        </a:ln>
      </xdr:spPr>
    </xdr:pic>
    <xdr:clientData/>
  </xdr:twoCellAnchor>
  <xdr:twoCellAnchor editAs="oneCell">
    <xdr:from>
      <xdr:col>3</xdr:col>
      <xdr:colOff>419100</xdr:colOff>
      <xdr:row>7</xdr:row>
      <xdr:rowOff>0</xdr:rowOff>
    </xdr:from>
    <xdr:to>
      <xdr:col>3</xdr:col>
      <xdr:colOff>428625</xdr:colOff>
      <xdr:row>8</xdr:row>
      <xdr:rowOff>422275</xdr:rowOff>
    </xdr:to>
    <xdr:pic>
      <xdr:nvPicPr>
        <xdr:cNvPr id="20" name="Picture 1027" descr="clip_image2400"/>
        <xdr:cNvPicPr/>
      </xdr:nvPicPr>
      <xdr:blipFill>
        <a:blip r:embed="rId1" cstate="print"/>
        <a:stretch>
          <a:fillRect/>
        </a:stretch>
      </xdr:blipFill>
      <xdr:spPr>
        <a:xfrm>
          <a:off x="2476500" y="1733550"/>
          <a:ext cx="9525" cy="822325"/>
        </a:xfrm>
        <a:prstGeom prst="rect">
          <a:avLst/>
        </a:prstGeom>
        <a:noFill/>
        <a:ln w="9525">
          <a:noFill/>
        </a:ln>
      </xdr:spPr>
    </xdr:pic>
    <xdr:clientData/>
  </xdr:twoCellAnchor>
  <xdr:twoCellAnchor editAs="oneCell">
    <xdr:from>
      <xdr:col>3</xdr:col>
      <xdr:colOff>419100</xdr:colOff>
      <xdr:row>7</xdr:row>
      <xdr:rowOff>0</xdr:rowOff>
    </xdr:from>
    <xdr:to>
      <xdr:col>3</xdr:col>
      <xdr:colOff>523240</xdr:colOff>
      <xdr:row>8</xdr:row>
      <xdr:rowOff>760730</xdr:rowOff>
    </xdr:to>
    <xdr:pic>
      <xdr:nvPicPr>
        <xdr:cNvPr id="21" name="Picture 1027" descr="clip_image2400"/>
        <xdr:cNvPicPr/>
      </xdr:nvPicPr>
      <xdr:blipFill>
        <a:blip r:embed="rId1" cstate="print"/>
        <a:stretch>
          <a:fillRect/>
        </a:stretch>
      </xdr:blipFill>
      <xdr:spPr>
        <a:xfrm>
          <a:off x="2476500" y="1733550"/>
          <a:ext cx="104140" cy="1160780"/>
        </a:xfrm>
        <a:prstGeom prst="rect">
          <a:avLst/>
        </a:prstGeom>
        <a:noFill/>
        <a:ln w="9525">
          <a:noFill/>
        </a:ln>
      </xdr:spPr>
    </xdr:pic>
    <xdr:clientData/>
  </xdr:twoCellAnchor>
  <xdr:twoCellAnchor editAs="oneCell">
    <xdr:from>
      <xdr:col>3</xdr:col>
      <xdr:colOff>419100</xdr:colOff>
      <xdr:row>0</xdr:row>
      <xdr:rowOff>0</xdr:rowOff>
    </xdr:from>
    <xdr:to>
      <xdr:col>3</xdr:col>
      <xdr:colOff>428625</xdr:colOff>
      <xdr:row>3</xdr:row>
      <xdr:rowOff>155575</xdr:rowOff>
    </xdr:to>
    <xdr:pic>
      <xdr:nvPicPr>
        <xdr:cNvPr id="38" name="Picture 1027" descr="clip_image2400"/>
        <xdr:cNvPicPr/>
      </xdr:nvPicPr>
      <xdr:blipFill>
        <a:blip r:embed="rId1" cstate="print"/>
        <a:stretch>
          <a:fillRect/>
        </a:stretch>
      </xdr:blipFill>
      <xdr:spPr>
        <a:xfrm>
          <a:off x="2476500" y="0"/>
          <a:ext cx="9525" cy="803275"/>
        </a:xfrm>
        <a:prstGeom prst="rect">
          <a:avLst/>
        </a:prstGeom>
        <a:noFill/>
        <a:ln w="9525">
          <a:noFill/>
        </a:ln>
      </xdr:spPr>
    </xdr:pic>
    <xdr:clientData/>
  </xdr:twoCellAnchor>
  <xdr:twoCellAnchor editAs="oneCell">
    <xdr:from>
      <xdr:col>3</xdr:col>
      <xdr:colOff>419100</xdr:colOff>
      <xdr:row>0</xdr:row>
      <xdr:rowOff>0</xdr:rowOff>
    </xdr:from>
    <xdr:to>
      <xdr:col>3</xdr:col>
      <xdr:colOff>523240</xdr:colOff>
      <xdr:row>6</xdr:row>
      <xdr:rowOff>8255</xdr:rowOff>
    </xdr:to>
    <xdr:pic>
      <xdr:nvPicPr>
        <xdr:cNvPr id="39" name="Picture 1027" descr="clip_image2400"/>
        <xdr:cNvPicPr/>
      </xdr:nvPicPr>
      <xdr:blipFill>
        <a:blip r:embed="rId1" cstate="print"/>
        <a:stretch>
          <a:fillRect/>
        </a:stretch>
      </xdr:blipFill>
      <xdr:spPr>
        <a:xfrm>
          <a:off x="2476500" y="0"/>
          <a:ext cx="104140" cy="1341755"/>
        </a:xfrm>
        <a:prstGeom prst="rect">
          <a:avLst/>
        </a:prstGeom>
        <a:noFill/>
        <a:ln w="9525">
          <a:noFill/>
        </a:ln>
      </xdr:spPr>
    </xdr:pic>
    <xdr:clientData/>
  </xdr:twoCellAnchor>
  <xdr:twoCellAnchor editAs="oneCell">
    <xdr:from>
      <xdr:col>3</xdr:col>
      <xdr:colOff>419100</xdr:colOff>
      <xdr:row>13</xdr:row>
      <xdr:rowOff>0</xdr:rowOff>
    </xdr:from>
    <xdr:to>
      <xdr:col>3</xdr:col>
      <xdr:colOff>428625</xdr:colOff>
      <xdr:row>17</xdr:row>
      <xdr:rowOff>22225</xdr:rowOff>
    </xdr:to>
    <xdr:pic>
      <xdr:nvPicPr>
        <xdr:cNvPr id="56" name="Picture 1027" descr="clip_image2400"/>
        <xdr:cNvPicPr/>
      </xdr:nvPicPr>
      <xdr:blipFill>
        <a:blip r:embed="rId1" cstate="print"/>
        <a:stretch>
          <a:fillRect/>
        </a:stretch>
      </xdr:blipFill>
      <xdr:spPr>
        <a:xfrm>
          <a:off x="2476500" y="4451350"/>
          <a:ext cx="9525" cy="1022350"/>
        </a:xfrm>
        <a:prstGeom prst="rect">
          <a:avLst/>
        </a:prstGeom>
        <a:noFill/>
        <a:ln w="9525">
          <a:noFill/>
        </a:ln>
      </xdr:spPr>
    </xdr:pic>
    <xdr:clientData/>
  </xdr:twoCellAnchor>
  <xdr:twoCellAnchor editAs="oneCell">
    <xdr:from>
      <xdr:col>3</xdr:col>
      <xdr:colOff>419100</xdr:colOff>
      <xdr:row>13</xdr:row>
      <xdr:rowOff>0</xdr:rowOff>
    </xdr:from>
    <xdr:to>
      <xdr:col>3</xdr:col>
      <xdr:colOff>523240</xdr:colOff>
      <xdr:row>18</xdr:row>
      <xdr:rowOff>160655</xdr:rowOff>
    </xdr:to>
    <xdr:pic>
      <xdr:nvPicPr>
        <xdr:cNvPr id="57" name="Picture 1027" descr="clip_image2400"/>
        <xdr:cNvPicPr/>
      </xdr:nvPicPr>
      <xdr:blipFill>
        <a:blip r:embed="rId1" cstate="print"/>
        <a:stretch>
          <a:fillRect/>
        </a:stretch>
      </xdr:blipFill>
      <xdr:spPr>
        <a:xfrm>
          <a:off x="2476500" y="4451350"/>
          <a:ext cx="104140" cy="1560830"/>
        </a:xfrm>
        <a:prstGeom prst="rect">
          <a:avLst/>
        </a:prstGeom>
        <a:noFill/>
        <a:ln w="9525">
          <a:noFill/>
        </a:ln>
      </xdr:spPr>
    </xdr:pic>
    <xdr:clientData/>
  </xdr:twoCellAnchor>
  <xdr:twoCellAnchor editAs="oneCell">
    <xdr:from>
      <xdr:col>3</xdr:col>
      <xdr:colOff>419100</xdr:colOff>
      <xdr:row>12</xdr:row>
      <xdr:rowOff>0</xdr:rowOff>
    </xdr:from>
    <xdr:to>
      <xdr:col>3</xdr:col>
      <xdr:colOff>428625</xdr:colOff>
      <xdr:row>15</xdr:row>
      <xdr:rowOff>22225</xdr:rowOff>
    </xdr:to>
    <xdr:pic>
      <xdr:nvPicPr>
        <xdr:cNvPr id="74" name="Picture 1027" descr="clip_image2400"/>
        <xdr:cNvPicPr/>
      </xdr:nvPicPr>
      <xdr:blipFill>
        <a:blip r:embed="rId1" cstate="print"/>
        <a:stretch>
          <a:fillRect/>
        </a:stretch>
      </xdr:blipFill>
      <xdr:spPr>
        <a:xfrm>
          <a:off x="2476500" y="4051300"/>
          <a:ext cx="9525" cy="1022350"/>
        </a:xfrm>
        <a:prstGeom prst="rect">
          <a:avLst/>
        </a:prstGeom>
        <a:noFill/>
        <a:ln w="9525">
          <a:noFill/>
        </a:ln>
      </xdr:spPr>
    </xdr:pic>
    <xdr:clientData/>
  </xdr:twoCellAnchor>
  <xdr:twoCellAnchor editAs="oneCell">
    <xdr:from>
      <xdr:col>3</xdr:col>
      <xdr:colOff>419100</xdr:colOff>
      <xdr:row>12</xdr:row>
      <xdr:rowOff>0</xdr:rowOff>
    </xdr:from>
    <xdr:to>
      <xdr:col>3</xdr:col>
      <xdr:colOff>523240</xdr:colOff>
      <xdr:row>16</xdr:row>
      <xdr:rowOff>160655</xdr:rowOff>
    </xdr:to>
    <xdr:pic>
      <xdr:nvPicPr>
        <xdr:cNvPr id="75" name="Picture 1027" descr="clip_image2400"/>
        <xdr:cNvPicPr/>
      </xdr:nvPicPr>
      <xdr:blipFill>
        <a:blip r:embed="rId1" cstate="print"/>
        <a:stretch>
          <a:fillRect/>
        </a:stretch>
      </xdr:blipFill>
      <xdr:spPr>
        <a:xfrm>
          <a:off x="2476500" y="4051300"/>
          <a:ext cx="104140" cy="1360805"/>
        </a:xfrm>
        <a:prstGeom prst="rect">
          <a:avLst/>
        </a:prstGeom>
        <a:noFill/>
        <a:ln w="9525">
          <a:noFill/>
        </a:ln>
      </xdr:spPr>
    </xdr:pic>
    <xdr:clientData/>
  </xdr:twoCellAnchor>
  <xdr:twoCellAnchor editAs="oneCell">
    <xdr:from>
      <xdr:col>3</xdr:col>
      <xdr:colOff>419100</xdr:colOff>
      <xdr:row>4</xdr:row>
      <xdr:rowOff>0</xdr:rowOff>
    </xdr:from>
    <xdr:to>
      <xdr:col>3</xdr:col>
      <xdr:colOff>428625</xdr:colOff>
      <xdr:row>8</xdr:row>
      <xdr:rowOff>22225</xdr:rowOff>
    </xdr:to>
    <xdr:pic>
      <xdr:nvPicPr>
        <xdr:cNvPr id="92" name="Picture 1027" descr="clip_image2400"/>
        <xdr:cNvPicPr/>
      </xdr:nvPicPr>
      <xdr:blipFill>
        <a:blip r:embed="rId1" cstate="print"/>
        <a:stretch>
          <a:fillRect/>
        </a:stretch>
      </xdr:blipFill>
      <xdr:spPr>
        <a:xfrm>
          <a:off x="2476500" y="933450"/>
          <a:ext cx="9525" cy="1222375"/>
        </a:xfrm>
        <a:prstGeom prst="rect">
          <a:avLst/>
        </a:prstGeom>
        <a:noFill/>
        <a:ln w="9525">
          <a:noFill/>
        </a:ln>
      </xdr:spPr>
    </xdr:pic>
    <xdr:clientData/>
  </xdr:twoCellAnchor>
  <xdr:twoCellAnchor editAs="oneCell">
    <xdr:from>
      <xdr:col>3</xdr:col>
      <xdr:colOff>419100</xdr:colOff>
      <xdr:row>4</xdr:row>
      <xdr:rowOff>0</xdr:rowOff>
    </xdr:from>
    <xdr:to>
      <xdr:col>3</xdr:col>
      <xdr:colOff>523240</xdr:colOff>
      <xdr:row>8</xdr:row>
      <xdr:rowOff>360680</xdr:rowOff>
    </xdr:to>
    <xdr:pic>
      <xdr:nvPicPr>
        <xdr:cNvPr id="93" name="Picture 1027" descr="clip_image2400"/>
        <xdr:cNvPicPr/>
      </xdr:nvPicPr>
      <xdr:blipFill>
        <a:blip r:embed="rId1" cstate="print"/>
        <a:stretch>
          <a:fillRect/>
        </a:stretch>
      </xdr:blipFill>
      <xdr:spPr>
        <a:xfrm>
          <a:off x="2476500" y="933450"/>
          <a:ext cx="104140" cy="1560830"/>
        </a:xfrm>
        <a:prstGeom prst="rect">
          <a:avLst/>
        </a:prstGeom>
        <a:noFill/>
        <a:ln w="9525">
          <a:noFill/>
        </a:ln>
      </xdr:spPr>
    </xdr:pic>
    <xdr:clientData/>
  </xdr:twoCellAnchor>
  <xdr:twoCellAnchor editAs="oneCell">
    <xdr:from>
      <xdr:col>3</xdr:col>
      <xdr:colOff>419100</xdr:colOff>
      <xdr:row>5</xdr:row>
      <xdr:rowOff>0</xdr:rowOff>
    </xdr:from>
    <xdr:to>
      <xdr:col>3</xdr:col>
      <xdr:colOff>428625</xdr:colOff>
      <xdr:row>8</xdr:row>
      <xdr:rowOff>22225</xdr:rowOff>
    </xdr:to>
    <xdr:pic>
      <xdr:nvPicPr>
        <xdr:cNvPr id="182" name="Picture 1027" descr="clip_image2400"/>
        <xdr:cNvPicPr/>
      </xdr:nvPicPr>
      <xdr:blipFill>
        <a:blip r:embed="rId1" cstate="print"/>
        <a:stretch>
          <a:fillRect/>
        </a:stretch>
      </xdr:blipFill>
      <xdr:spPr>
        <a:xfrm>
          <a:off x="2476500" y="1133475"/>
          <a:ext cx="9525" cy="1022350"/>
        </a:xfrm>
        <a:prstGeom prst="rect">
          <a:avLst/>
        </a:prstGeom>
        <a:noFill/>
        <a:ln w="9525">
          <a:noFill/>
        </a:ln>
      </xdr:spPr>
    </xdr:pic>
    <xdr:clientData/>
  </xdr:twoCellAnchor>
  <xdr:twoCellAnchor editAs="oneCell">
    <xdr:from>
      <xdr:col>3</xdr:col>
      <xdr:colOff>419100</xdr:colOff>
      <xdr:row>5</xdr:row>
      <xdr:rowOff>0</xdr:rowOff>
    </xdr:from>
    <xdr:to>
      <xdr:col>3</xdr:col>
      <xdr:colOff>523240</xdr:colOff>
      <xdr:row>8</xdr:row>
      <xdr:rowOff>360680</xdr:rowOff>
    </xdr:to>
    <xdr:pic>
      <xdr:nvPicPr>
        <xdr:cNvPr id="183" name="Picture 1027" descr="clip_image2400"/>
        <xdr:cNvPicPr/>
      </xdr:nvPicPr>
      <xdr:blipFill>
        <a:blip r:embed="rId1" cstate="print"/>
        <a:stretch>
          <a:fillRect/>
        </a:stretch>
      </xdr:blipFill>
      <xdr:spPr>
        <a:xfrm>
          <a:off x="2476500" y="1133475"/>
          <a:ext cx="104140" cy="1360805"/>
        </a:xfrm>
        <a:prstGeom prst="rect">
          <a:avLst/>
        </a:prstGeom>
        <a:noFill/>
        <a:ln w="9525">
          <a:noFill/>
        </a:ln>
      </xdr:spPr>
    </xdr:pic>
    <xdr:clientData/>
  </xdr:twoCellAnchor>
  <xdr:twoCellAnchor editAs="oneCell">
    <xdr:from>
      <xdr:col>3</xdr:col>
      <xdr:colOff>419100</xdr:colOff>
      <xdr:row>5</xdr:row>
      <xdr:rowOff>0</xdr:rowOff>
    </xdr:from>
    <xdr:to>
      <xdr:col>3</xdr:col>
      <xdr:colOff>523240</xdr:colOff>
      <xdr:row>8</xdr:row>
      <xdr:rowOff>332105</xdr:rowOff>
    </xdr:to>
    <xdr:pic>
      <xdr:nvPicPr>
        <xdr:cNvPr id="236" name="Picture 1027" descr="clip_image2400"/>
        <xdr:cNvPicPr/>
      </xdr:nvPicPr>
      <xdr:blipFill>
        <a:blip r:embed="rId1" cstate="print"/>
        <a:stretch>
          <a:fillRect/>
        </a:stretch>
      </xdr:blipFill>
      <xdr:spPr>
        <a:xfrm>
          <a:off x="2476500" y="1133475"/>
          <a:ext cx="104140" cy="1332230"/>
        </a:xfrm>
        <a:prstGeom prst="rect">
          <a:avLst/>
        </a:prstGeom>
        <a:noFill/>
        <a:ln w="9525">
          <a:noFill/>
        </a:ln>
      </xdr:spPr>
    </xdr:pic>
    <xdr:clientData/>
  </xdr:twoCellAnchor>
  <xdr:twoCellAnchor editAs="oneCell">
    <xdr:from>
      <xdr:col>3</xdr:col>
      <xdr:colOff>419100</xdr:colOff>
      <xdr:row>4</xdr:row>
      <xdr:rowOff>0</xdr:rowOff>
    </xdr:from>
    <xdr:to>
      <xdr:col>3</xdr:col>
      <xdr:colOff>523240</xdr:colOff>
      <xdr:row>8</xdr:row>
      <xdr:rowOff>332105</xdr:rowOff>
    </xdr:to>
    <xdr:pic>
      <xdr:nvPicPr>
        <xdr:cNvPr id="266" name="Picture 1027" descr="clip_image2400"/>
        <xdr:cNvPicPr/>
      </xdr:nvPicPr>
      <xdr:blipFill>
        <a:blip r:embed="rId1" cstate="print"/>
        <a:stretch>
          <a:fillRect/>
        </a:stretch>
      </xdr:blipFill>
      <xdr:spPr>
        <a:xfrm>
          <a:off x="2476500" y="933450"/>
          <a:ext cx="104140" cy="1532255"/>
        </a:xfrm>
        <a:prstGeom prst="rect">
          <a:avLst/>
        </a:prstGeom>
        <a:noFill/>
        <a:ln w="9525">
          <a:noFill/>
        </a:ln>
      </xdr:spPr>
    </xdr:pic>
    <xdr:clientData/>
  </xdr:twoCellAnchor>
  <xdr:twoCellAnchor editAs="oneCell">
    <xdr:from>
      <xdr:col>3</xdr:col>
      <xdr:colOff>419100</xdr:colOff>
      <xdr:row>0</xdr:row>
      <xdr:rowOff>0</xdr:rowOff>
    </xdr:from>
    <xdr:to>
      <xdr:col>3</xdr:col>
      <xdr:colOff>523240</xdr:colOff>
      <xdr:row>4</xdr:row>
      <xdr:rowOff>179705</xdr:rowOff>
    </xdr:to>
    <xdr:pic>
      <xdr:nvPicPr>
        <xdr:cNvPr id="296" name="Picture 1027" descr="clip_image2400"/>
        <xdr:cNvPicPr/>
      </xdr:nvPicPr>
      <xdr:blipFill>
        <a:blip r:embed="rId1" cstate="print"/>
        <a:stretch>
          <a:fillRect/>
        </a:stretch>
      </xdr:blipFill>
      <xdr:spPr>
        <a:xfrm>
          <a:off x="2476500" y="0"/>
          <a:ext cx="104140" cy="1113155"/>
        </a:xfrm>
        <a:prstGeom prst="rect">
          <a:avLst/>
        </a:prstGeom>
        <a:noFill/>
        <a:ln w="9525">
          <a:noFill/>
        </a:ln>
      </xdr:spPr>
    </xdr:pic>
    <xdr:clientData/>
  </xdr:twoCellAnchor>
  <xdr:twoCellAnchor editAs="oneCell">
    <xdr:from>
      <xdr:col>3</xdr:col>
      <xdr:colOff>419100</xdr:colOff>
      <xdr:row>8</xdr:row>
      <xdr:rowOff>0</xdr:rowOff>
    </xdr:from>
    <xdr:to>
      <xdr:col>3</xdr:col>
      <xdr:colOff>428625</xdr:colOff>
      <xdr:row>8</xdr:row>
      <xdr:rowOff>822325</xdr:rowOff>
    </xdr:to>
    <xdr:pic>
      <xdr:nvPicPr>
        <xdr:cNvPr id="602" name="Picture 1027" descr="clip_image2400"/>
        <xdr:cNvPicPr/>
      </xdr:nvPicPr>
      <xdr:blipFill>
        <a:blip r:embed="rId1" cstate="print"/>
        <a:stretch>
          <a:fillRect/>
        </a:stretch>
      </xdr:blipFill>
      <xdr:spPr>
        <a:xfrm>
          <a:off x="2476500" y="2133600"/>
          <a:ext cx="9525" cy="822325"/>
        </a:xfrm>
        <a:prstGeom prst="rect">
          <a:avLst/>
        </a:prstGeom>
        <a:noFill/>
        <a:ln w="9525">
          <a:noFill/>
        </a:ln>
      </xdr:spPr>
    </xdr:pic>
    <xdr:clientData/>
  </xdr:twoCellAnchor>
  <xdr:twoCellAnchor editAs="oneCell">
    <xdr:from>
      <xdr:col>3</xdr:col>
      <xdr:colOff>419100</xdr:colOff>
      <xdr:row>8</xdr:row>
      <xdr:rowOff>0</xdr:rowOff>
    </xdr:from>
    <xdr:to>
      <xdr:col>3</xdr:col>
      <xdr:colOff>523240</xdr:colOff>
      <xdr:row>10</xdr:row>
      <xdr:rowOff>160655</xdr:rowOff>
    </xdr:to>
    <xdr:pic>
      <xdr:nvPicPr>
        <xdr:cNvPr id="603" name="Picture 1027" descr="clip_image2400"/>
        <xdr:cNvPicPr/>
      </xdr:nvPicPr>
      <xdr:blipFill>
        <a:blip r:embed="rId1" cstate="print"/>
        <a:stretch>
          <a:fillRect/>
        </a:stretch>
      </xdr:blipFill>
      <xdr:spPr>
        <a:xfrm>
          <a:off x="2476500" y="2133600"/>
          <a:ext cx="104140" cy="1560830"/>
        </a:xfrm>
        <a:prstGeom prst="rect">
          <a:avLst/>
        </a:prstGeom>
        <a:noFill/>
        <a:ln w="9525">
          <a:noFill/>
        </a:ln>
      </xdr:spPr>
    </xdr:pic>
    <xdr:clientData/>
  </xdr:twoCellAnchor>
  <xdr:twoCellAnchor editAs="oneCell">
    <xdr:from>
      <xdr:col>3</xdr:col>
      <xdr:colOff>419100</xdr:colOff>
      <xdr:row>17</xdr:row>
      <xdr:rowOff>0</xdr:rowOff>
    </xdr:from>
    <xdr:to>
      <xdr:col>3</xdr:col>
      <xdr:colOff>428625</xdr:colOff>
      <xdr:row>19</xdr:row>
      <xdr:rowOff>22225</xdr:rowOff>
    </xdr:to>
    <xdr:pic>
      <xdr:nvPicPr>
        <xdr:cNvPr id="692" name="Picture 1027" descr="clip_image2400"/>
        <xdr:cNvPicPr/>
      </xdr:nvPicPr>
      <xdr:blipFill>
        <a:blip r:embed="rId1" cstate="print"/>
        <a:stretch>
          <a:fillRect/>
        </a:stretch>
      </xdr:blipFill>
      <xdr:spPr>
        <a:xfrm>
          <a:off x="2476500" y="5451475"/>
          <a:ext cx="9525" cy="822325"/>
        </a:xfrm>
        <a:prstGeom prst="rect">
          <a:avLst/>
        </a:prstGeom>
        <a:noFill/>
        <a:ln w="9525">
          <a:noFill/>
        </a:ln>
      </xdr:spPr>
    </xdr:pic>
    <xdr:clientData/>
  </xdr:twoCellAnchor>
  <xdr:twoCellAnchor editAs="oneCell">
    <xdr:from>
      <xdr:col>3</xdr:col>
      <xdr:colOff>419100</xdr:colOff>
      <xdr:row>17</xdr:row>
      <xdr:rowOff>0</xdr:rowOff>
    </xdr:from>
    <xdr:to>
      <xdr:col>3</xdr:col>
      <xdr:colOff>523240</xdr:colOff>
      <xdr:row>20</xdr:row>
      <xdr:rowOff>160655</xdr:rowOff>
    </xdr:to>
    <xdr:pic>
      <xdr:nvPicPr>
        <xdr:cNvPr id="693" name="Picture 1027" descr="clip_image2400"/>
        <xdr:cNvPicPr/>
      </xdr:nvPicPr>
      <xdr:blipFill>
        <a:blip r:embed="rId1" cstate="print"/>
        <a:stretch>
          <a:fillRect/>
        </a:stretch>
      </xdr:blipFill>
      <xdr:spPr>
        <a:xfrm>
          <a:off x="2476500" y="5451475"/>
          <a:ext cx="104140" cy="116078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19"/>
  <sheetViews>
    <sheetView tabSelected="1" zoomScale="50" zoomScaleNormal="50" workbookViewId="0">
      <pane ySplit="6" topLeftCell="A7" activePane="bottomLeft" state="frozen"/>
      <selection/>
      <selection pane="bottomLeft" activeCell="H10" sqref="H10"/>
    </sheetView>
  </sheetViews>
  <sheetFormatPr defaultColWidth="9" defaultRowHeight="22.5"/>
  <cols>
    <col min="1" max="1" width="11" style="15" customWidth="1"/>
    <col min="2" max="2" width="14.5" style="15" customWidth="1"/>
    <col min="3" max="3" width="20.75" style="15" customWidth="1"/>
    <col min="4" max="4" width="33.9583333333333" style="14" customWidth="1"/>
    <col min="5" max="5" width="12.7083333333333" style="14" customWidth="1"/>
    <col min="6" max="6" width="66.25" style="16" customWidth="1"/>
    <col min="7" max="7" width="17.2916666666667" style="14" customWidth="1"/>
    <col min="8" max="8" width="19.0083333333333" style="14" customWidth="1"/>
    <col min="9" max="9" width="12.1833333333333" style="14" customWidth="1"/>
    <col min="10" max="10" width="19.375" style="14" customWidth="1"/>
    <col min="11" max="11" width="13.75" style="14" customWidth="1"/>
    <col min="12" max="12" width="14.5" style="14" customWidth="1"/>
    <col min="13" max="13" width="14.75" style="14" customWidth="1"/>
    <col min="14" max="15" width="9.5" style="14" customWidth="1"/>
    <col min="16" max="16" width="16.75" style="14" customWidth="1"/>
    <col min="17" max="17" width="10" style="14" customWidth="1"/>
    <col min="18" max="21" width="9.5" style="14" customWidth="1"/>
    <col min="22" max="22" width="26.8166666666667" style="14" customWidth="1"/>
    <col min="23" max="23" width="58.75" style="16" customWidth="1"/>
    <col min="24" max="24" width="59" style="16" customWidth="1"/>
    <col min="25" max="25" width="47.0833333333333" style="16" customWidth="1"/>
    <col min="26" max="26" width="13.5" style="15" customWidth="1"/>
    <col min="27" max="16384" width="9" style="14"/>
  </cols>
  <sheetData>
    <row r="1" s="10" customFormat="1" ht="24.75" customHeight="1" spans="1:26">
      <c r="A1" s="17" t="s">
        <v>0</v>
      </c>
      <c r="B1" s="18"/>
      <c r="C1" s="18"/>
      <c r="D1" s="19"/>
      <c r="E1" s="38"/>
      <c r="F1" s="39"/>
      <c r="G1" s="38"/>
      <c r="H1" s="38"/>
      <c r="I1" s="38"/>
      <c r="J1" s="38"/>
      <c r="K1" s="38"/>
      <c r="L1" s="38"/>
      <c r="M1" s="38"/>
      <c r="N1" s="38"/>
      <c r="O1" s="38"/>
      <c r="P1" s="38"/>
      <c r="Q1" s="38"/>
      <c r="R1" s="38"/>
      <c r="S1" s="38"/>
      <c r="T1" s="38"/>
      <c r="U1" s="38"/>
      <c r="V1" s="19"/>
      <c r="W1" s="39"/>
      <c r="X1" s="39"/>
      <c r="Y1" s="39"/>
      <c r="Z1" s="38"/>
    </row>
    <row r="2" s="11" customFormat="1" ht="62" customHeight="1" spans="1:26">
      <c r="A2" s="20" t="s">
        <v>1</v>
      </c>
      <c r="B2" s="21"/>
      <c r="C2" s="21"/>
      <c r="D2" s="21"/>
      <c r="E2" s="21"/>
      <c r="F2" s="21"/>
      <c r="G2" s="21"/>
      <c r="H2" s="21"/>
      <c r="I2" s="21"/>
      <c r="J2" s="21"/>
      <c r="K2" s="21"/>
      <c r="L2" s="21"/>
      <c r="M2" s="21"/>
      <c r="N2" s="21"/>
      <c r="O2" s="21"/>
      <c r="P2" s="21"/>
      <c r="Q2" s="21"/>
      <c r="R2" s="21"/>
      <c r="S2" s="21"/>
      <c r="T2" s="21"/>
      <c r="U2" s="21"/>
      <c r="V2" s="21"/>
      <c r="W2" s="57"/>
      <c r="X2" s="57"/>
      <c r="Y2" s="69"/>
      <c r="Z2" s="70"/>
    </row>
    <row r="3" s="12" customFormat="1" ht="48" customHeight="1" spans="1:26">
      <c r="A3" s="22" t="s">
        <v>2</v>
      </c>
      <c r="B3" s="23" t="s">
        <v>3</v>
      </c>
      <c r="C3" s="23" t="s">
        <v>4</v>
      </c>
      <c r="D3" s="22" t="s">
        <v>5</v>
      </c>
      <c r="E3" s="22" t="s">
        <v>6</v>
      </c>
      <c r="F3" s="22" t="s">
        <v>7</v>
      </c>
      <c r="G3" s="22" t="s">
        <v>8</v>
      </c>
      <c r="H3" s="22" t="s">
        <v>9</v>
      </c>
      <c r="I3" s="22" t="s">
        <v>10</v>
      </c>
      <c r="J3" s="22" t="s">
        <v>11</v>
      </c>
      <c r="K3" s="52" t="s">
        <v>12</v>
      </c>
      <c r="L3" s="53"/>
      <c r="M3" s="53"/>
      <c r="N3" s="53"/>
      <c r="O3" s="53"/>
      <c r="P3" s="53"/>
      <c r="Q3" s="53"/>
      <c r="R3" s="53"/>
      <c r="S3" s="53"/>
      <c r="T3" s="52" t="s">
        <v>13</v>
      </c>
      <c r="U3" s="52" t="s">
        <v>14</v>
      </c>
      <c r="V3" s="22" t="s">
        <v>15</v>
      </c>
      <c r="W3" s="22" t="s">
        <v>16</v>
      </c>
      <c r="X3" s="58" t="s">
        <v>17</v>
      </c>
      <c r="Y3" s="24" t="s">
        <v>18</v>
      </c>
      <c r="Z3" s="71" t="s">
        <v>19</v>
      </c>
    </row>
    <row r="4" s="12" customFormat="1" ht="46" customHeight="1" spans="1:26">
      <c r="A4" s="24"/>
      <c r="B4" s="25"/>
      <c r="C4" s="25"/>
      <c r="D4" s="24"/>
      <c r="E4" s="24"/>
      <c r="F4" s="24"/>
      <c r="G4" s="24"/>
      <c r="H4" s="24"/>
      <c r="I4" s="24"/>
      <c r="J4" s="24"/>
      <c r="K4" s="52" t="s">
        <v>20</v>
      </c>
      <c r="L4" s="52" t="s">
        <v>21</v>
      </c>
      <c r="M4" s="53"/>
      <c r="N4" s="53"/>
      <c r="O4" s="53"/>
      <c r="P4" s="52" t="s">
        <v>22</v>
      </c>
      <c r="Q4" s="52" t="s">
        <v>23</v>
      </c>
      <c r="R4" s="52" t="s">
        <v>24</v>
      </c>
      <c r="S4" s="52" t="s">
        <v>25</v>
      </c>
      <c r="T4" s="53" t="s">
        <v>13</v>
      </c>
      <c r="U4" s="53" t="s">
        <v>14</v>
      </c>
      <c r="V4" s="24"/>
      <c r="W4" s="24"/>
      <c r="X4" s="59"/>
      <c r="Y4" s="24"/>
      <c r="Z4" s="72"/>
    </row>
    <row r="5" s="12" customFormat="1" ht="63" customHeight="1" spans="1:26">
      <c r="A5" s="24"/>
      <c r="B5" s="25"/>
      <c r="C5" s="25"/>
      <c r="D5" s="24"/>
      <c r="E5" s="24"/>
      <c r="F5" s="24"/>
      <c r="G5" s="24"/>
      <c r="H5" s="24"/>
      <c r="I5" s="24"/>
      <c r="J5" s="24"/>
      <c r="K5" s="53"/>
      <c r="L5" s="52" t="s">
        <v>26</v>
      </c>
      <c r="M5" s="52" t="s">
        <v>27</v>
      </c>
      <c r="N5" s="52" t="s">
        <v>28</v>
      </c>
      <c r="O5" s="52" t="s">
        <v>29</v>
      </c>
      <c r="P5" s="53"/>
      <c r="Q5" s="53"/>
      <c r="R5" s="53"/>
      <c r="S5" s="53"/>
      <c r="T5" s="53"/>
      <c r="U5" s="53"/>
      <c r="V5" s="24"/>
      <c r="W5" s="24"/>
      <c r="X5" s="59"/>
      <c r="Y5" s="24"/>
      <c r="Z5" s="73"/>
    </row>
    <row r="6" s="13" customFormat="1" ht="45" customHeight="1" spans="1:26">
      <c r="A6" s="26" t="s">
        <v>30</v>
      </c>
      <c r="B6" s="26"/>
      <c r="C6" s="26"/>
      <c r="D6" s="26"/>
      <c r="E6" s="26"/>
      <c r="F6" s="26"/>
      <c r="G6" s="26"/>
      <c r="H6" s="26"/>
      <c r="I6" s="26"/>
      <c r="J6" s="26"/>
      <c r="K6" s="26">
        <f t="shared" ref="K6:U6" si="0">SUM(K7+K55+K69++K113+K115)</f>
        <v>63993.09</v>
      </c>
      <c r="L6" s="26">
        <f t="shared" si="0"/>
        <v>12990</v>
      </c>
      <c r="M6" s="26">
        <f t="shared" si="0"/>
        <v>5950</v>
      </c>
      <c r="N6" s="26">
        <f t="shared" si="0"/>
        <v>0</v>
      </c>
      <c r="O6" s="26">
        <f t="shared" si="0"/>
        <v>0</v>
      </c>
      <c r="P6" s="26">
        <f t="shared" si="0"/>
        <v>7876</v>
      </c>
      <c r="Q6" s="26">
        <f t="shared" si="0"/>
        <v>9800</v>
      </c>
      <c r="R6" s="26">
        <f t="shared" si="0"/>
        <v>850</v>
      </c>
      <c r="S6" s="26">
        <f t="shared" si="0"/>
        <v>14577</v>
      </c>
      <c r="T6" s="26">
        <f t="shared" si="0"/>
        <v>7760.09</v>
      </c>
      <c r="U6" s="26">
        <f t="shared" si="0"/>
        <v>4190</v>
      </c>
      <c r="V6" s="26"/>
      <c r="W6" s="26"/>
      <c r="X6" s="26"/>
      <c r="Y6" s="26"/>
      <c r="Z6" s="26"/>
    </row>
    <row r="7" s="14" customFormat="1" ht="40" customHeight="1" spans="1:26">
      <c r="A7" s="26" t="s">
        <v>31</v>
      </c>
      <c r="B7" s="26" t="s">
        <v>32</v>
      </c>
      <c r="C7" s="26"/>
      <c r="D7" s="26"/>
      <c r="E7" s="26"/>
      <c r="F7" s="40"/>
      <c r="G7" s="26"/>
      <c r="H7" s="26"/>
      <c r="I7" s="26"/>
      <c r="J7" s="26"/>
      <c r="K7" s="26">
        <f t="shared" ref="K7:U7" si="1">SUM(K8+K36+K43+K50+K52)</f>
        <v>41831.13</v>
      </c>
      <c r="L7" s="26">
        <f t="shared" si="1"/>
        <v>9978</v>
      </c>
      <c r="M7" s="26">
        <f t="shared" si="1"/>
        <v>4940</v>
      </c>
      <c r="N7" s="26">
        <f t="shared" si="1"/>
        <v>0</v>
      </c>
      <c r="O7" s="26">
        <f t="shared" si="1"/>
        <v>0</v>
      </c>
      <c r="P7" s="26">
        <f t="shared" si="1"/>
        <v>296</v>
      </c>
      <c r="Q7" s="26">
        <f t="shared" si="1"/>
        <v>7564</v>
      </c>
      <c r="R7" s="26">
        <f t="shared" si="1"/>
        <v>0</v>
      </c>
      <c r="S7" s="26">
        <f t="shared" si="1"/>
        <v>8750</v>
      </c>
      <c r="T7" s="26">
        <f t="shared" si="1"/>
        <v>6113.13</v>
      </c>
      <c r="U7" s="26">
        <f t="shared" si="1"/>
        <v>4190</v>
      </c>
      <c r="V7" s="26"/>
      <c r="W7" s="40"/>
      <c r="X7" s="40"/>
      <c r="Y7" s="40"/>
      <c r="Z7" s="26"/>
    </row>
    <row r="8" s="14" customFormat="1" ht="51" customHeight="1" spans="1:26">
      <c r="A8" s="26" t="s">
        <v>33</v>
      </c>
      <c r="B8" s="27"/>
      <c r="C8" s="26" t="s">
        <v>34</v>
      </c>
      <c r="D8" s="27"/>
      <c r="E8" s="27"/>
      <c r="F8" s="41"/>
      <c r="G8" s="27"/>
      <c r="H8" s="27"/>
      <c r="I8" s="27"/>
      <c r="J8" s="27"/>
      <c r="K8" s="26">
        <f>SUM(K9:K35)</f>
        <v>21662.13</v>
      </c>
      <c r="L8" s="26">
        <f t="shared" ref="L8:U8" si="2">SUM(L9:L35)</f>
        <v>2396</v>
      </c>
      <c r="M8" s="26">
        <f t="shared" si="2"/>
        <v>2410</v>
      </c>
      <c r="N8" s="26">
        <f t="shared" si="2"/>
        <v>0</v>
      </c>
      <c r="O8" s="26">
        <f t="shared" si="2"/>
        <v>0</v>
      </c>
      <c r="P8" s="26">
        <f t="shared" si="2"/>
        <v>0</v>
      </c>
      <c r="Q8" s="26">
        <f t="shared" si="2"/>
        <v>2070</v>
      </c>
      <c r="R8" s="26">
        <f t="shared" si="2"/>
        <v>0</v>
      </c>
      <c r="S8" s="26">
        <f t="shared" si="2"/>
        <v>8750</v>
      </c>
      <c r="T8" s="26">
        <f t="shared" si="2"/>
        <v>5736.13</v>
      </c>
      <c r="U8" s="26">
        <f t="shared" si="2"/>
        <v>300</v>
      </c>
      <c r="V8" s="26"/>
      <c r="W8" s="40"/>
      <c r="X8" s="40"/>
      <c r="Y8" s="40"/>
      <c r="Z8" s="26"/>
    </row>
    <row r="9" s="14" customFormat="1" ht="267" customHeight="1" spans="1:26">
      <c r="A9" s="27">
        <v>1</v>
      </c>
      <c r="B9" s="27"/>
      <c r="C9" s="27" t="s">
        <v>35</v>
      </c>
      <c r="D9" s="27" t="s">
        <v>36</v>
      </c>
      <c r="E9" s="27" t="s">
        <v>37</v>
      </c>
      <c r="F9" s="42" t="s">
        <v>38</v>
      </c>
      <c r="G9" s="27" t="s">
        <v>39</v>
      </c>
      <c r="H9" s="27" t="s">
        <v>40</v>
      </c>
      <c r="I9" s="27" t="s">
        <v>41</v>
      </c>
      <c r="J9" s="27" t="s">
        <v>42</v>
      </c>
      <c r="K9" s="26">
        <f t="shared" ref="K9:K18" si="3">SUM(L9:U9)</f>
        <v>4050</v>
      </c>
      <c r="L9" s="27">
        <v>100</v>
      </c>
      <c r="M9" s="27"/>
      <c r="N9" s="27"/>
      <c r="O9" s="27"/>
      <c r="P9" s="27"/>
      <c r="Q9" s="27"/>
      <c r="R9" s="27"/>
      <c r="S9" s="27">
        <v>3750</v>
      </c>
      <c r="T9" s="27">
        <v>100</v>
      </c>
      <c r="U9" s="27">
        <v>100</v>
      </c>
      <c r="V9" s="26" t="s">
        <v>43</v>
      </c>
      <c r="W9" s="44" t="s">
        <v>44</v>
      </c>
      <c r="X9" s="44" t="s">
        <v>45</v>
      </c>
      <c r="Y9" s="44" t="s">
        <v>46</v>
      </c>
      <c r="Z9" s="26"/>
    </row>
    <row r="10" s="14" customFormat="1" ht="214" customHeight="1" spans="1:26">
      <c r="A10" s="27">
        <v>2</v>
      </c>
      <c r="B10" s="27"/>
      <c r="C10" s="27" t="s">
        <v>35</v>
      </c>
      <c r="D10" s="27" t="s">
        <v>47</v>
      </c>
      <c r="E10" s="27" t="s">
        <v>37</v>
      </c>
      <c r="F10" s="43" t="s">
        <v>48</v>
      </c>
      <c r="G10" s="27" t="s">
        <v>49</v>
      </c>
      <c r="H10" s="27" t="s">
        <v>40</v>
      </c>
      <c r="I10" s="27" t="s">
        <v>41</v>
      </c>
      <c r="J10" s="27" t="s">
        <v>42</v>
      </c>
      <c r="K10" s="26">
        <f t="shared" si="3"/>
        <v>2500</v>
      </c>
      <c r="L10" s="27">
        <v>250</v>
      </c>
      <c r="M10" s="27"/>
      <c r="N10" s="27"/>
      <c r="O10" s="27"/>
      <c r="P10" s="27"/>
      <c r="Q10" s="27"/>
      <c r="R10" s="27"/>
      <c r="S10" s="27">
        <v>1500</v>
      </c>
      <c r="T10" s="27">
        <v>750</v>
      </c>
      <c r="U10" s="27"/>
      <c r="V10" s="26" t="s">
        <v>50</v>
      </c>
      <c r="W10" s="44" t="s">
        <v>51</v>
      </c>
      <c r="X10" s="44" t="s">
        <v>52</v>
      </c>
      <c r="Y10" s="44" t="s">
        <v>46</v>
      </c>
      <c r="Z10" s="26"/>
    </row>
    <row r="11" s="14" customFormat="1" ht="214" customHeight="1" spans="1:26">
      <c r="A11" s="27">
        <v>3</v>
      </c>
      <c r="B11" s="27"/>
      <c r="C11" s="27" t="s">
        <v>35</v>
      </c>
      <c r="D11" s="26" t="s">
        <v>53</v>
      </c>
      <c r="E11" s="27" t="s">
        <v>37</v>
      </c>
      <c r="F11" s="44" t="s">
        <v>54</v>
      </c>
      <c r="G11" s="27" t="s">
        <v>55</v>
      </c>
      <c r="H11" s="27" t="s">
        <v>40</v>
      </c>
      <c r="I11" s="27" t="s">
        <v>41</v>
      </c>
      <c r="J11" s="27" t="s">
        <v>42</v>
      </c>
      <c r="K11" s="26">
        <f t="shared" si="3"/>
        <v>1020</v>
      </c>
      <c r="L11" s="27"/>
      <c r="M11" s="27">
        <v>100</v>
      </c>
      <c r="N11" s="27"/>
      <c r="O11" s="27"/>
      <c r="P11" s="27"/>
      <c r="Q11" s="27"/>
      <c r="R11" s="27"/>
      <c r="S11" s="27">
        <v>800</v>
      </c>
      <c r="T11" s="27">
        <v>120</v>
      </c>
      <c r="U11" s="27"/>
      <c r="V11" s="26" t="s">
        <v>56</v>
      </c>
      <c r="W11" s="44" t="s">
        <v>57</v>
      </c>
      <c r="X11" s="42" t="s">
        <v>58</v>
      </c>
      <c r="Y11" s="44" t="s">
        <v>46</v>
      </c>
      <c r="Z11" s="26"/>
    </row>
    <row r="12" s="14" customFormat="1" ht="214" customHeight="1" spans="1:26">
      <c r="A12" s="27">
        <v>4</v>
      </c>
      <c r="B12" s="27"/>
      <c r="C12" s="27" t="s">
        <v>35</v>
      </c>
      <c r="D12" s="26" t="s">
        <v>59</v>
      </c>
      <c r="E12" s="27" t="s">
        <v>37</v>
      </c>
      <c r="F12" s="40" t="s">
        <v>60</v>
      </c>
      <c r="G12" s="27" t="s">
        <v>61</v>
      </c>
      <c r="H12" s="27" t="s">
        <v>40</v>
      </c>
      <c r="I12" s="27" t="s">
        <v>41</v>
      </c>
      <c r="J12" s="27" t="s">
        <v>42</v>
      </c>
      <c r="K12" s="26">
        <f t="shared" si="3"/>
        <v>950</v>
      </c>
      <c r="L12" s="27"/>
      <c r="M12" s="27">
        <v>100</v>
      </c>
      <c r="N12" s="27"/>
      <c r="O12" s="27"/>
      <c r="P12" s="27"/>
      <c r="Q12" s="27"/>
      <c r="R12" s="27"/>
      <c r="S12" s="27">
        <v>750</v>
      </c>
      <c r="T12" s="27"/>
      <c r="U12" s="27">
        <v>100</v>
      </c>
      <c r="V12" s="26" t="s">
        <v>62</v>
      </c>
      <c r="W12" s="44" t="s">
        <v>63</v>
      </c>
      <c r="X12" s="42" t="s">
        <v>64</v>
      </c>
      <c r="Y12" s="44" t="s">
        <v>46</v>
      </c>
      <c r="Z12" s="26"/>
    </row>
    <row r="13" s="14" customFormat="1" ht="214" customHeight="1" spans="1:26">
      <c r="A13" s="27">
        <v>5</v>
      </c>
      <c r="B13" s="27"/>
      <c r="C13" s="27" t="s">
        <v>35</v>
      </c>
      <c r="D13" s="26" t="s">
        <v>65</v>
      </c>
      <c r="E13" s="27" t="s">
        <v>37</v>
      </c>
      <c r="F13" s="40" t="s">
        <v>66</v>
      </c>
      <c r="G13" s="27" t="s">
        <v>67</v>
      </c>
      <c r="H13" s="27" t="s">
        <v>40</v>
      </c>
      <c r="I13" s="27" t="s">
        <v>41</v>
      </c>
      <c r="J13" s="27" t="s">
        <v>42</v>
      </c>
      <c r="K13" s="26">
        <f t="shared" si="3"/>
        <v>800</v>
      </c>
      <c r="L13" s="27"/>
      <c r="M13" s="27">
        <v>100</v>
      </c>
      <c r="N13" s="27"/>
      <c r="O13" s="27"/>
      <c r="P13" s="27"/>
      <c r="Q13" s="27"/>
      <c r="R13" s="27"/>
      <c r="S13" s="27">
        <v>200</v>
      </c>
      <c r="T13" s="27">
        <v>500</v>
      </c>
      <c r="U13" s="27"/>
      <c r="V13" s="26" t="s">
        <v>68</v>
      </c>
      <c r="W13" s="44" t="s">
        <v>69</v>
      </c>
      <c r="X13" s="42" t="s">
        <v>70</v>
      </c>
      <c r="Y13" s="44" t="s">
        <v>46</v>
      </c>
      <c r="Z13" s="26"/>
    </row>
    <row r="14" s="14" customFormat="1" ht="214" customHeight="1" spans="1:26">
      <c r="A14" s="27">
        <v>6</v>
      </c>
      <c r="B14" s="27"/>
      <c r="C14" s="27" t="s">
        <v>35</v>
      </c>
      <c r="D14" s="26" t="s">
        <v>71</v>
      </c>
      <c r="E14" s="27" t="s">
        <v>37</v>
      </c>
      <c r="F14" s="40" t="s">
        <v>72</v>
      </c>
      <c r="G14" s="27" t="s">
        <v>73</v>
      </c>
      <c r="H14" s="27" t="s">
        <v>40</v>
      </c>
      <c r="I14" s="27" t="s">
        <v>41</v>
      </c>
      <c r="J14" s="27" t="s">
        <v>42</v>
      </c>
      <c r="K14" s="26">
        <f t="shared" si="3"/>
        <v>1000</v>
      </c>
      <c r="L14" s="27"/>
      <c r="M14" s="27">
        <v>50</v>
      </c>
      <c r="N14" s="27"/>
      <c r="O14" s="27"/>
      <c r="P14" s="27"/>
      <c r="Q14" s="27"/>
      <c r="R14" s="27"/>
      <c r="S14" s="27">
        <v>450</v>
      </c>
      <c r="T14" s="27">
        <v>500</v>
      </c>
      <c r="U14" s="27"/>
      <c r="V14" s="26" t="s">
        <v>74</v>
      </c>
      <c r="W14" s="44" t="s">
        <v>75</v>
      </c>
      <c r="X14" s="44" t="s">
        <v>76</v>
      </c>
      <c r="Y14" s="44" t="s">
        <v>46</v>
      </c>
      <c r="Z14" s="26"/>
    </row>
    <row r="15" s="14" customFormat="1" ht="214" customHeight="1" spans="1:26">
      <c r="A15" s="27">
        <v>7</v>
      </c>
      <c r="B15" s="27"/>
      <c r="C15" s="27" t="s">
        <v>35</v>
      </c>
      <c r="D15" s="26" t="s">
        <v>77</v>
      </c>
      <c r="E15" s="27" t="s">
        <v>37</v>
      </c>
      <c r="F15" s="40" t="s">
        <v>78</v>
      </c>
      <c r="G15" s="27"/>
      <c r="H15" s="27" t="s">
        <v>40</v>
      </c>
      <c r="I15" s="27" t="s">
        <v>41</v>
      </c>
      <c r="J15" s="27" t="s">
        <v>42</v>
      </c>
      <c r="K15" s="26">
        <f t="shared" si="3"/>
        <v>800</v>
      </c>
      <c r="L15" s="27"/>
      <c r="M15" s="27">
        <v>200</v>
      </c>
      <c r="N15" s="27"/>
      <c r="O15" s="27"/>
      <c r="P15" s="27"/>
      <c r="Q15" s="27"/>
      <c r="R15" s="27"/>
      <c r="S15" s="27">
        <v>600</v>
      </c>
      <c r="T15" s="27"/>
      <c r="U15" s="27"/>
      <c r="V15" s="26" t="s">
        <v>79</v>
      </c>
      <c r="W15" s="48" t="s">
        <v>80</v>
      </c>
      <c r="X15" s="44" t="s">
        <v>81</v>
      </c>
      <c r="Y15" s="44" t="s">
        <v>46</v>
      </c>
      <c r="Z15" s="26"/>
    </row>
    <row r="16" s="14" customFormat="1" ht="214" customHeight="1" spans="1:26">
      <c r="A16" s="27">
        <v>8</v>
      </c>
      <c r="B16" s="27"/>
      <c r="C16" s="27" t="s">
        <v>35</v>
      </c>
      <c r="D16" s="26" t="s">
        <v>82</v>
      </c>
      <c r="E16" s="27" t="s">
        <v>37</v>
      </c>
      <c r="F16" s="44" t="s">
        <v>83</v>
      </c>
      <c r="G16" s="27" t="s">
        <v>55</v>
      </c>
      <c r="H16" s="27" t="s">
        <v>40</v>
      </c>
      <c r="I16" s="27" t="s">
        <v>41</v>
      </c>
      <c r="J16" s="27" t="s">
        <v>42</v>
      </c>
      <c r="K16" s="26">
        <f t="shared" si="3"/>
        <v>1700</v>
      </c>
      <c r="L16" s="27"/>
      <c r="M16" s="27">
        <v>900</v>
      </c>
      <c r="N16" s="27"/>
      <c r="O16" s="27"/>
      <c r="P16" s="27"/>
      <c r="Q16" s="27"/>
      <c r="R16" s="27"/>
      <c r="S16" s="27">
        <v>200</v>
      </c>
      <c r="T16" s="27">
        <v>600</v>
      </c>
      <c r="U16" s="27"/>
      <c r="V16" s="30" t="s">
        <v>84</v>
      </c>
      <c r="W16" s="45" t="s">
        <v>85</v>
      </c>
      <c r="X16" s="42" t="s">
        <v>86</v>
      </c>
      <c r="Y16" s="42" t="s">
        <v>87</v>
      </c>
      <c r="Z16" s="26"/>
    </row>
    <row r="17" s="14" customFormat="1" ht="214" customHeight="1" spans="1:26">
      <c r="A17" s="27">
        <v>9</v>
      </c>
      <c r="B17" s="27"/>
      <c r="C17" s="27" t="s">
        <v>35</v>
      </c>
      <c r="D17" s="26" t="s">
        <v>88</v>
      </c>
      <c r="E17" s="27" t="s">
        <v>37</v>
      </c>
      <c r="F17" s="40" t="s">
        <v>89</v>
      </c>
      <c r="G17" s="27" t="s">
        <v>90</v>
      </c>
      <c r="H17" s="27" t="s">
        <v>40</v>
      </c>
      <c r="I17" s="27" t="s">
        <v>41</v>
      </c>
      <c r="J17" s="27" t="s">
        <v>42</v>
      </c>
      <c r="K17" s="26">
        <f t="shared" si="3"/>
        <v>1133</v>
      </c>
      <c r="L17" s="27">
        <v>283</v>
      </c>
      <c r="M17" s="27"/>
      <c r="N17" s="27"/>
      <c r="O17" s="27"/>
      <c r="P17" s="27"/>
      <c r="Q17" s="27"/>
      <c r="R17" s="27"/>
      <c r="S17" s="27">
        <v>300</v>
      </c>
      <c r="T17" s="27">
        <v>550</v>
      </c>
      <c r="U17" s="27"/>
      <c r="V17" s="30" t="s">
        <v>91</v>
      </c>
      <c r="W17" s="42" t="s">
        <v>92</v>
      </c>
      <c r="X17" s="42" t="s">
        <v>93</v>
      </c>
      <c r="Y17" s="42" t="s">
        <v>87</v>
      </c>
      <c r="Z17" s="26"/>
    </row>
    <row r="18" s="14" customFormat="1" ht="409" customHeight="1" spans="1:26">
      <c r="A18" s="27">
        <v>10</v>
      </c>
      <c r="B18" s="27"/>
      <c r="C18" s="27" t="s">
        <v>35</v>
      </c>
      <c r="D18" s="27" t="s">
        <v>94</v>
      </c>
      <c r="E18" s="27" t="s">
        <v>37</v>
      </c>
      <c r="F18" s="45" t="s">
        <v>95</v>
      </c>
      <c r="G18" s="27"/>
      <c r="H18" s="27" t="s">
        <v>96</v>
      </c>
      <c r="I18" s="27" t="s">
        <v>41</v>
      </c>
      <c r="J18" s="30" t="s">
        <v>97</v>
      </c>
      <c r="K18" s="26">
        <f t="shared" si="3"/>
        <v>1225</v>
      </c>
      <c r="L18" s="27"/>
      <c r="M18" s="27">
        <v>90</v>
      </c>
      <c r="N18" s="27"/>
      <c r="O18" s="27"/>
      <c r="P18" s="27"/>
      <c r="Q18" s="27"/>
      <c r="R18" s="27"/>
      <c r="S18" s="27">
        <v>200</v>
      </c>
      <c r="T18" s="27">
        <v>935</v>
      </c>
      <c r="U18" s="27"/>
      <c r="V18" s="30" t="s">
        <v>98</v>
      </c>
      <c r="W18" s="44" t="s">
        <v>99</v>
      </c>
      <c r="X18" s="44" t="s">
        <v>100</v>
      </c>
      <c r="Y18" s="44" t="s">
        <v>46</v>
      </c>
      <c r="Z18" s="26"/>
    </row>
    <row r="19" s="14" customFormat="1" ht="214" customHeight="1" spans="1:26">
      <c r="A19" s="27">
        <v>11</v>
      </c>
      <c r="B19" s="27"/>
      <c r="C19" s="27" t="s">
        <v>35</v>
      </c>
      <c r="D19" s="27" t="s">
        <v>101</v>
      </c>
      <c r="E19" s="27" t="s">
        <v>37</v>
      </c>
      <c r="F19" s="41" t="s">
        <v>102</v>
      </c>
      <c r="G19" s="27" t="s">
        <v>103</v>
      </c>
      <c r="H19" s="27" t="s">
        <v>40</v>
      </c>
      <c r="I19" s="27" t="s">
        <v>41</v>
      </c>
      <c r="J19" s="27" t="s">
        <v>40</v>
      </c>
      <c r="K19" s="26">
        <f t="shared" ref="K19:K35" si="4">SUM(L19:U19)</f>
        <v>2000</v>
      </c>
      <c r="L19" s="27">
        <v>1000</v>
      </c>
      <c r="M19" s="27"/>
      <c r="N19" s="27"/>
      <c r="O19" s="27"/>
      <c r="P19" s="27"/>
      <c r="Q19" s="27"/>
      <c r="R19" s="27"/>
      <c r="S19" s="27"/>
      <c r="T19" s="27">
        <v>1000</v>
      </c>
      <c r="U19" s="27"/>
      <c r="V19" s="37" t="s">
        <v>104</v>
      </c>
      <c r="W19" s="60" t="s">
        <v>105</v>
      </c>
      <c r="X19" s="60" t="s">
        <v>106</v>
      </c>
      <c r="Y19" s="44" t="s">
        <v>46</v>
      </c>
      <c r="Z19" s="26"/>
    </row>
    <row r="20" s="14" customFormat="1" ht="214" customHeight="1" spans="1:26">
      <c r="A20" s="27">
        <v>12</v>
      </c>
      <c r="B20" s="27"/>
      <c r="C20" s="27" t="s">
        <v>35</v>
      </c>
      <c r="D20" s="27" t="s">
        <v>107</v>
      </c>
      <c r="E20" s="27" t="s">
        <v>37</v>
      </c>
      <c r="F20" s="41" t="s">
        <v>108</v>
      </c>
      <c r="G20" s="27" t="s">
        <v>109</v>
      </c>
      <c r="H20" s="27" t="s">
        <v>40</v>
      </c>
      <c r="I20" s="27" t="s">
        <v>41</v>
      </c>
      <c r="J20" s="27" t="s">
        <v>110</v>
      </c>
      <c r="K20" s="26">
        <f t="shared" si="4"/>
        <v>200</v>
      </c>
      <c r="L20" s="27"/>
      <c r="M20" s="27">
        <v>200</v>
      </c>
      <c r="N20" s="27"/>
      <c r="O20" s="27"/>
      <c r="P20" s="27"/>
      <c r="Q20" s="27"/>
      <c r="R20" s="27"/>
      <c r="S20" s="27"/>
      <c r="T20" s="27"/>
      <c r="U20" s="27"/>
      <c r="V20" s="32" t="s">
        <v>111</v>
      </c>
      <c r="W20" s="40" t="s">
        <v>112</v>
      </c>
      <c r="X20" s="40" t="s">
        <v>113</v>
      </c>
      <c r="Y20" s="44" t="s">
        <v>46</v>
      </c>
      <c r="Z20" s="26"/>
    </row>
    <row r="21" s="14" customFormat="1" ht="214" customHeight="1" spans="1:26">
      <c r="A21" s="27">
        <v>13</v>
      </c>
      <c r="B21" s="27"/>
      <c r="C21" s="27" t="s">
        <v>35</v>
      </c>
      <c r="D21" s="27" t="s">
        <v>114</v>
      </c>
      <c r="E21" s="27" t="s">
        <v>37</v>
      </c>
      <c r="F21" s="41" t="s">
        <v>115</v>
      </c>
      <c r="G21" s="27" t="s">
        <v>116</v>
      </c>
      <c r="H21" s="27" t="s">
        <v>117</v>
      </c>
      <c r="I21" s="27" t="s">
        <v>41</v>
      </c>
      <c r="J21" s="27" t="s">
        <v>40</v>
      </c>
      <c r="K21" s="26">
        <f t="shared" si="4"/>
        <v>200</v>
      </c>
      <c r="L21" s="27"/>
      <c r="M21" s="27">
        <v>200</v>
      </c>
      <c r="N21" s="27"/>
      <c r="O21" s="27"/>
      <c r="P21" s="27"/>
      <c r="Q21" s="27"/>
      <c r="R21" s="27"/>
      <c r="S21" s="27"/>
      <c r="T21" s="27"/>
      <c r="U21" s="27"/>
      <c r="V21" s="61" t="s">
        <v>118</v>
      </c>
      <c r="W21" s="60" t="s">
        <v>119</v>
      </c>
      <c r="X21" s="60" t="s">
        <v>120</v>
      </c>
      <c r="Y21" s="60" t="s">
        <v>121</v>
      </c>
      <c r="Z21" s="26"/>
    </row>
    <row r="22" s="14" customFormat="1" ht="324" customHeight="1" spans="1:26">
      <c r="A22" s="27">
        <v>14</v>
      </c>
      <c r="B22" s="27"/>
      <c r="C22" s="27" t="s">
        <v>35</v>
      </c>
      <c r="D22" s="27" t="s">
        <v>122</v>
      </c>
      <c r="E22" s="27" t="s">
        <v>37</v>
      </c>
      <c r="F22" s="46" t="s">
        <v>123</v>
      </c>
      <c r="G22" s="27" t="s">
        <v>124</v>
      </c>
      <c r="H22" s="27" t="s">
        <v>117</v>
      </c>
      <c r="I22" s="27" t="s">
        <v>41</v>
      </c>
      <c r="J22" s="27" t="s">
        <v>110</v>
      </c>
      <c r="K22" s="26">
        <f t="shared" si="4"/>
        <v>730</v>
      </c>
      <c r="L22" s="27"/>
      <c r="M22" s="27">
        <v>200</v>
      </c>
      <c r="N22" s="27"/>
      <c r="O22" s="27"/>
      <c r="P22" s="27"/>
      <c r="Q22" s="27"/>
      <c r="R22" s="27"/>
      <c r="S22" s="27"/>
      <c r="T22" s="27">
        <v>530</v>
      </c>
      <c r="U22" s="27"/>
      <c r="V22" s="32" t="s">
        <v>125</v>
      </c>
      <c r="W22" s="62" t="s">
        <v>126</v>
      </c>
      <c r="X22" s="40" t="s">
        <v>127</v>
      </c>
      <c r="Y22" s="40" t="s">
        <v>128</v>
      </c>
      <c r="Z22" s="26"/>
    </row>
    <row r="23" s="14" customFormat="1" ht="214" customHeight="1" spans="1:26">
      <c r="A23" s="27">
        <v>15</v>
      </c>
      <c r="B23" s="27"/>
      <c r="C23" s="27" t="s">
        <v>35</v>
      </c>
      <c r="D23" s="26" t="s">
        <v>129</v>
      </c>
      <c r="E23" s="27" t="s">
        <v>37</v>
      </c>
      <c r="F23" s="40" t="s">
        <v>130</v>
      </c>
      <c r="G23" s="27"/>
      <c r="H23" s="27" t="s">
        <v>131</v>
      </c>
      <c r="I23" s="27" t="s">
        <v>41</v>
      </c>
      <c r="J23" s="27" t="s">
        <v>132</v>
      </c>
      <c r="K23" s="26">
        <f t="shared" si="4"/>
        <v>13</v>
      </c>
      <c r="L23" s="27">
        <v>13</v>
      </c>
      <c r="M23" s="27"/>
      <c r="N23" s="27"/>
      <c r="O23" s="27"/>
      <c r="P23" s="27"/>
      <c r="Q23" s="27"/>
      <c r="R23" s="27"/>
      <c r="S23" s="27"/>
      <c r="T23" s="27"/>
      <c r="U23" s="27"/>
      <c r="V23" s="30" t="s">
        <v>133</v>
      </c>
      <c r="W23" s="44" t="s">
        <v>134</v>
      </c>
      <c r="X23" s="44" t="s">
        <v>135</v>
      </c>
      <c r="Y23" s="44" t="s">
        <v>136</v>
      </c>
      <c r="Z23" s="26"/>
    </row>
    <row r="24" s="14" customFormat="1" ht="214" customHeight="1" spans="1:26">
      <c r="A24" s="27">
        <v>16</v>
      </c>
      <c r="B24" s="27"/>
      <c r="C24" s="27" t="s">
        <v>35</v>
      </c>
      <c r="D24" s="26" t="s">
        <v>137</v>
      </c>
      <c r="E24" s="27" t="s">
        <v>37</v>
      </c>
      <c r="F24" s="46" t="s">
        <v>138</v>
      </c>
      <c r="G24" s="27"/>
      <c r="H24" s="27" t="s">
        <v>139</v>
      </c>
      <c r="I24" s="27" t="s">
        <v>41</v>
      </c>
      <c r="J24" s="27" t="s">
        <v>140</v>
      </c>
      <c r="K24" s="26">
        <f t="shared" si="4"/>
        <v>80</v>
      </c>
      <c r="L24" s="27"/>
      <c r="M24" s="27"/>
      <c r="N24" s="27"/>
      <c r="O24" s="27"/>
      <c r="P24" s="27"/>
      <c r="Q24" s="27">
        <v>80</v>
      </c>
      <c r="R24" s="27"/>
      <c r="S24" s="27"/>
      <c r="T24" s="27"/>
      <c r="U24" s="27"/>
      <c r="V24" s="30" t="s">
        <v>141</v>
      </c>
      <c r="W24" s="44" t="s">
        <v>142</v>
      </c>
      <c r="X24" s="44" t="s">
        <v>143</v>
      </c>
      <c r="Y24" s="44" t="s">
        <v>144</v>
      </c>
      <c r="Z24" s="26" t="s">
        <v>145</v>
      </c>
    </row>
    <row r="25" s="14" customFormat="1" ht="214" customHeight="1" spans="1:26">
      <c r="A25" s="27">
        <v>17</v>
      </c>
      <c r="B25" s="27"/>
      <c r="C25" s="27" t="s">
        <v>35</v>
      </c>
      <c r="D25" s="27" t="s">
        <v>146</v>
      </c>
      <c r="E25" s="27" t="s">
        <v>37</v>
      </c>
      <c r="F25" s="46" t="s">
        <v>147</v>
      </c>
      <c r="G25" s="27"/>
      <c r="H25" s="27" t="s">
        <v>148</v>
      </c>
      <c r="I25" s="27" t="s">
        <v>41</v>
      </c>
      <c r="J25" s="27" t="s">
        <v>149</v>
      </c>
      <c r="K25" s="26">
        <f t="shared" si="4"/>
        <v>126</v>
      </c>
      <c r="L25" s="27"/>
      <c r="M25" s="27"/>
      <c r="N25" s="27"/>
      <c r="O25" s="27"/>
      <c r="P25" s="27"/>
      <c r="Q25" s="27"/>
      <c r="R25" s="27"/>
      <c r="S25" s="27"/>
      <c r="T25" s="27">
        <v>26</v>
      </c>
      <c r="U25" s="27">
        <v>100</v>
      </c>
      <c r="V25" s="30" t="s">
        <v>150</v>
      </c>
      <c r="W25" s="44" t="s">
        <v>151</v>
      </c>
      <c r="X25" s="44" t="s">
        <v>143</v>
      </c>
      <c r="Y25" s="44" t="s">
        <v>152</v>
      </c>
      <c r="Z25" s="26"/>
    </row>
    <row r="26" s="14" customFormat="1" ht="256" customHeight="1" spans="1:26">
      <c r="A26" s="27">
        <v>18</v>
      </c>
      <c r="B26" s="27"/>
      <c r="C26" s="27" t="s">
        <v>35</v>
      </c>
      <c r="D26" s="28" t="s">
        <v>153</v>
      </c>
      <c r="E26" s="27" t="s">
        <v>37</v>
      </c>
      <c r="F26" s="47" t="s">
        <v>154</v>
      </c>
      <c r="G26" s="27"/>
      <c r="H26" s="26" t="s">
        <v>155</v>
      </c>
      <c r="I26" s="27" t="s">
        <v>41</v>
      </c>
      <c r="J26" s="27" t="s">
        <v>156</v>
      </c>
      <c r="K26" s="26">
        <f t="shared" si="4"/>
        <v>159.6</v>
      </c>
      <c r="L26" s="27"/>
      <c r="M26" s="27">
        <v>150</v>
      </c>
      <c r="N26" s="27"/>
      <c r="O26" s="27"/>
      <c r="P26" s="27"/>
      <c r="Q26" s="27"/>
      <c r="R26" s="27"/>
      <c r="S26" s="27"/>
      <c r="T26" s="27">
        <v>9.6</v>
      </c>
      <c r="U26" s="27"/>
      <c r="V26" s="30" t="s">
        <v>157</v>
      </c>
      <c r="W26" s="44" t="s">
        <v>158</v>
      </c>
      <c r="X26" s="44" t="s">
        <v>159</v>
      </c>
      <c r="Y26" s="44" t="s">
        <v>160</v>
      </c>
      <c r="Z26" s="26"/>
    </row>
    <row r="27" s="14" customFormat="1" ht="208" customHeight="1" spans="1:26">
      <c r="A27" s="27">
        <v>19</v>
      </c>
      <c r="B27" s="27"/>
      <c r="C27" s="27" t="s">
        <v>35</v>
      </c>
      <c r="D27" s="27" t="s">
        <v>161</v>
      </c>
      <c r="E27" s="27" t="s">
        <v>37</v>
      </c>
      <c r="F27" s="41" t="s">
        <v>162</v>
      </c>
      <c r="G27" s="27"/>
      <c r="H27" s="26" t="s">
        <v>163</v>
      </c>
      <c r="I27" s="27" t="s">
        <v>41</v>
      </c>
      <c r="J27" s="27" t="s">
        <v>156</v>
      </c>
      <c r="K27" s="26">
        <f t="shared" si="4"/>
        <v>232</v>
      </c>
      <c r="L27" s="27">
        <v>200</v>
      </c>
      <c r="M27" s="27"/>
      <c r="N27" s="27"/>
      <c r="O27" s="27"/>
      <c r="P27" s="27"/>
      <c r="Q27" s="27"/>
      <c r="R27" s="27"/>
      <c r="S27" s="27"/>
      <c r="T27" s="27">
        <v>32</v>
      </c>
      <c r="U27" s="27"/>
      <c r="V27" s="30" t="s">
        <v>164</v>
      </c>
      <c r="W27" s="44" t="s">
        <v>165</v>
      </c>
      <c r="X27" s="44" t="s">
        <v>166</v>
      </c>
      <c r="Y27" s="44" t="s">
        <v>167</v>
      </c>
      <c r="Z27" s="26" t="s">
        <v>168</v>
      </c>
    </row>
    <row r="28" s="14" customFormat="1" ht="208" customHeight="1" spans="1:26">
      <c r="A28" s="27">
        <v>20</v>
      </c>
      <c r="B28" s="27"/>
      <c r="C28" s="27" t="s">
        <v>35</v>
      </c>
      <c r="D28" s="27" t="s">
        <v>169</v>
      </c>
      <c r="E28" s="27" t="s">
        <v>37</v>
      </c>
      <c r="F28" s="41" t="s">
        <v>170</v>
      </c>
      <c r="G28" s="27" t="s">
        <v>171</v>
      </c>
      <c r="H28" s="27" t="s">
        <v>172</v>
      </c>
      <c r="I28" s="27" t="s">
        <v>41</v>
      </c>
      <c r="J28" s="26" t="s">
        <v>173</v>
      </c>
      <c r="K28" s="26">
        <f t="shared" si="4"/>
        <v>220</v>
      </c>
      <c r="L28" s="27"/>
      <c r="M28" s="27"/>
      <c r="N28" s="27"/>
      <c r="O28" s="27"/>
      <c r="P28" s="27"/>
      <c r="Q28" s="27">
        <v>220</v>
      </c>
      <c r="R28" s="27"/>
      <c r="S28" s="27"/>
      <c r="T28" s="27"/>
      <c r="U28" s="27"/>
      <c r="V28" s="30" t="s">
        <v>174</v>
      </c>
      <c r="W28" s="44" t="s">
        <v>175</v>
      </c>
      <c r="X28" s="44" t="s">
        <v>176</v>
      </c>
      <c r="Y28" s="44" t="s">
        <v>46</v>
      </c>
      <c r="Z28" s="26" t="s">
        <v>145</v>
      </c>
    </row>
    <row r="29" s="14" customFormat="1" ht="208" customHeight="1" spans="1:26">
      <c r="A29" s="27">
        <v>21</v>
      </c>
      <c r="B29" s="27"/>
      <c r="C29" s="27" t="s">
        <v>35</v>
      </c>
      <c r="D29" s="29" t="s">
        <v>177</v>
      </c>
      <c r="E29" s="27" t="s">
        <v>37</v>
      </c>
      <c r="F29" s="46" t="s">
        <v>178</v>
      </c>
      <c r="G29" s="27"/>
      <c r="H29" s="29" t="s">
        <v>179</v>
      </c>
      <c r="I29" s="27" t="s">
        <v>41</v>
      </c>
      <c r="J29" s="27" t="s">
        <v>180</v>
      </c>
      <c r="K29" s="26">
        <f t="shared" si="4"/>
        <v>260</v>
      </c>
      <c r="L29" s="27"/>
      <c r="M29" s="27"/>
      <c r="N29" s="27"/>
      <c r="O29" s="27"/>
      <c r="P29" s="27"/>
      <c r="Q29" s="27">
        <v>260</v>
      </c>
      <c r="R29" s="27"/>
      <c r="S29" s="27"/>
      <c r="T29" s="27"/>
      <c r="U29" s="27"/>
      <c r="V29" s="30" t="s">
        <v>181</v>
      </c>
      <c r="W29" s="44" t="s">
        <v>182</v>
      </c>
      <c r="X29" s="44" t="s">
        <v>183</v>
      </c>
      <c r="Y29" s="44" t="s">
        <v>184</v>
      </c>
      <c r="Z29" s="26"/>
    </row>
    <row r="30" s="14" customFormat="1" ht="184" customHeight="1" spans="1:26">
      <c r="A30" s="27">
        <v>22</v>
      </c>
      <c r="B30" s="27"/>
      <c r="C30" s="27" t="s">
        <v>35</v>
      </c>
      <c r="D30" s="26" t="s">
        <v>185</v>
      </c>
      <c r="E30" s="27" t="s">
        <v>37</v>
      </c>
      <c r="F30" s="41" t="s">
        <v>186</v>
      </c>
      <c r="G30" s="27"/>
      <c r="H30" s="27" t="s">
        <v>187</v>
      </c>
      <c r="I30" s="27" t="s">
        <v>41</v>
      </c>
      <c r="J30" s="27" t="s">
        <v>188</v>
      </c>
      <c r="K30" s="26">
        <f t="shared" si="4"/>
        <v>400</v>
      </c>
      <c r="L30" s="27">
        <v>400</v>
      </c>
      <c r="M30" s="27"/>
      <c r="N30" s="27"/>
      <c r="O30" s="27"/>
      <c r="P30" s="27"/>
      <c r="Q30" s="27"/>
      <c r="R30" s="27"/>
      <c r="S30" s="27"/>
      <c r="T30" s="27"/>
      <c r="U30" s="27"/>
      <c r="V30" s="30" t="s">
        <v>189</v>
      </c>
      <c r="W30" s="44" t="s">
        <v>190</v>
      </c>
      <c r="X30" s="42" t="s">
        <v>191</v>
      </c>
      <c r="Y30" s="42" t="s">
        <v>192</v>
      </c>
      <c r="Z30" s="26"/>
    </row>
    <row r="31" s="14" customFormat="1" ht="184" customHeight="1" spans="1:26">
      <c r="A31" s="27">
        <v>23</v>
      </c>
      <c r="B31" s="27"/>
      <c r="C31" s="27" t="s">
        <v>35</v>
      </c>
      <c r="D31" s="27" t="s">
        <v>193</v>
      </c>
      <c r="E31" s="27" t="s">
        <v>37</v>
      </c>
      <c r="F31" s="41" t="s">
        <v>194</v>
      </c>
      <c r="G31" s="27"/>
      <c r="H31" s="27" t="s">
        <v>195</v>
      </c>
      <c r="I31" s="27" t="s">
        <v>41</v>
      </c>
      <c r="J31" s="27" t="s">
        <v>188</v>
      </c>
      <c r="K31" s="26">
        <f t="shared" si="4"/>
        <v>100</v>
      </c>
      <c r="L31" s="27">
        <v>100</v>
      </c>
      <c r="M31" s="27"/>
      <c r="N31" s="27"/>
      <c r="O31" s="27"/>
      <c r="P31" s="27"/>
      <c r="Q31" s="27"/>
      <c r="R31" s="27"/>
      <c r="S31" s="27"/>
      <c r="T31" s="27"/>
      <c r="U31" s="27"/>
      <c r="V31" s="30" t="s">
        <v>196</v>
      </c>
      <c r="W31" s="44" t="s">
        <v>197</v>
      </c>
      <c r="X31" s="44" t="s">
        <v>198</v>
      </c>
      <c r="Y31" s="44" t="s">
        <v>199</v>
      </c>
      <c r="Z31" s="26"/>
    </row>
    <row r="32" s="14" customFormat="1" ht="184" customHeight="1" spans="1:26">
      <c r="A32" s="27">
        <v>24</v>
      </c>
      <c r="B32" s="27"/>
      <c r="C32" s="27" t="s">
        <v>35</v>
      </c>
      <c r="D32" s="29" t="s">
        <v>200</v>
      </c>
      <c r="E32" s="27" t="s">
        <v>37</v>
      </c>
      <c r="F32" s="40" t="s">
        <v>201</v>
      </c>
      <c r="G32" s="27" t="s">
        <v>202</v>
      </c>
      <c r="H32" s="27" t="s">
        <v>203</v>
      </c>
      <c r="I32" s="27" t="s">
        <v>41</v>
      </c>
      <c r="J32" s="26" t="s">
        <v>204</v>
      </c>
      <c r="K32" s="26">
        <f t="shared" si="4"/>
        <v>110</v>
      </c>
      <c r="L32" s="27"/>
      <c r="M32" s="27"/>
      <c r="N32" s="27"/>
      <c r="O32" s="27"/>
      <c r="P32" s="27"/>
      <c r="Q32" s="27">
        <v>100</v>
      </c>
      <c r="R32" s="27"/>
      <c r="S32" s="27"/>
      <c r="T32" s="27">
        <v>10</v>
      </c>
      <c r="U32" s="27"/>
      <c r="V32" s="63" t="s">
        <v>205</v>
      </c>
      <c r="W32" s="64" t="s">
        <v>206</v>
      </c>
      <c r="X32" s="64" t="s">
        <v>207</v>
      </c>
      <c r="Y32" s="64" t="s">
        <v>152</v>
      </c>
      <c r="Z32" s="26" t="s">
        <v>145</v>
      </c>
    </row>
    <row r="33" s="14" customFormat="1" ht="184" customHeight="1" spans="1:26">
      <c r="A33" s="27">
        <v>25</v>
      </c>
      <c r="B33" s="27"/>
      <c r="C33" s="27" t="s">
        <v>35</v>
      </c>
      <c r="D33" s="26" t="s">
        <v>208</v>
      </c>
      <c r="E33" s="27" t="s">
        <v>37</v>
      </c>
      <c r="F33" s="40" t="s">
        <v>209</v>
      </c>
      <c r="G33" s="27"/>
      <c r="H33" s="27" t="s">
        <v>210</v>
      </c>
      <c r="I33" s="27" t="s">
        <v>41</v>
      </c>
      <c r="J33" s="26" t="s">
        <v>204</v>
      </c>
      <c r="K33" s="26">
        <f t="shared" si="4"/>
        <v>55</v>
      </c>
      <c r="L33" s="27">
        <v>50</v>
      </c>
      <c r="M33" s="27"/>
      <c r="N33" s="27"/>
      <c r="O33" s="27"/>
      <c r="P33" s="27"/>
      <c r="Q33" s="27"/>
      <c r="R33" s="27"/>
      <c r="S33" s="27"/>
      <c r="T33" s="27">
        <v>5</v>
      </c>
      <c r="U33" s="27"/>
      <c r="V33" s="63" t="s">
        <v>211</v>
      </c>
      <c r="W33" s="64" t="s">
        <v>212</v>
      </c>
      <c r="X33" s="64" t="s">
        <v>213</v>
      </c>
      <c r="Y33" s="64" t="s">
        <v>214</v>
      </c>
      <c r="Z33" s="26"/>
    </row>
    <row r="34" s="14" customFormat="1" ht="184" customHeight="1" spans="1:26">
      <c r="A34" s="27">
        <v>26</v>
      </c>
      <c r="B34" s="27"/>
      <c r="C34" s="27" t="s">
        <v>35</v>
      </c>
      <c r="D34" s="26" t="s">
        <v>215</v>
      </c>
      <c r="E34" s="27" t="s">
        <v>37</v>
      </c>
      <c r="F34" s="40" t="s">
        <v>216</v>
      </c>
      <c r="G34" s="27"/>
      <c r="H34" s="27" t="s">
        <v>217</v>
      </c>
      <c r="I34" s="27" t="s">
        <v>41</v>
      </c>
      <c r="J34" s="26" t="s">
        <v>204</v>
      </c>
      <c r="K34" s="26">
        <f t="shared" si="4"/>
        <v>132</v>
      </c>
      <c r="L34" s="27"/>
      <c r="M34" s="27">
        <v>120</v>
      </c>
      <c r="N34" s="27"/>
      <c r="O34" s="27"/>
      <c r="P34" s="27"/>
      <c r="Q34" s="27"/>
      <c r="R34" s="27"/>
      <c r="S34" s="27"/>
      <c r="T34" s="27">
        <v>12</v>
      </c>
      <c r="U34" s="27"/>
      <c r="V34" s="63" t="s">
        <v>218</v>
      </c>
      <c r="W34" s="64" t="s">
        <v>219</v>
      </c>
      <c r="X34" s="64" t="s">
        <v>220</v>
      </c>
      <c r="Y34" s="64" t="s">
        <v>214</v>
      </c>
      <c r="Z34" s="26"/>
    </row>
    <row r="35" s="14" customFormat="1" ht="184" customHeight="1" spans="1:26">
      <c r="A35" s="27">
        <v>27</v>
      </c>
      <c r="B35" s="27"/>
      <c r="C35" s="27" t="s">
        <v>35</v>
      </c>
      <c r="D35" s="30" t="s">
        <v>221</v>
      </c>
      <c r="E35" s="30" t="s">
        <v>222</v>
      </c>
      <c r="F35" s="42" t="s">
        <v>223</v>
      </c>
      <c r="G35" s="27"/>
      <c r="H35" s="30" t="s">
        <v>224</v>
      </c>
      <c r="I35" s="30" t="s">
        <v>41</v>
      </c>
      <c r="J35" s="30" t="s">
        <v>225</v>
      </c>
      <c r="K35" s="26">
        <f t="shared" si="4"/>
        <v>1466.53</v>
      </c>
      <c r="L35" s="27"/>
      <c r="M35" s="27"/>
      <c r="N35" s="27"/>
      <c r="O35" s="27"/>
      <c r="P35" s="27"/>
      <c r="Q35" s="27">
        <v>1410</v>
      </c>
      <c r="R35" s="27"/>
      <c r="S35" s="27"/>
      <c r="T35" s="27">
        <v>56.53</v>
      </c>
      <c r="U35" s="27"/>
      <c r="V35" s="30" t="s">
        <v>226</v>
      </c>
      <c r="W35" s="64" t="s">
        <v>227</v>
      </c>
      <c r="X35" s="64" t="s">
        <v>228</v>
      </c>
      <c r="Y35" s="64" t="s">
        <v>229</v>
      </c>
      <c r="Z35" s="27"/>
    </row>
    <row r="36" s="14" customFormat="1" ht="23.25" spans="1:26">
      <c r="A36" s="27" t="s">
        <v>230</v>
      </c>
      <c r="B36" s="27"/>
      <c r="C36" s="27" t="s">
        <v>231</v>
      </c>
      <c r="D36" s="27"/>
      <c r="E36" s="27"/>
      <c r="F36" s="41"/>
      <c r="G36" s="27"/>
      <c r="H36" s="27"/>
      <c r="I36" s="27"/>
      <c r="J36" s="27"/>
      <c r="K36" s="27">
        <f t="shared" ref="K36:U36" si="5">SUM(K37:K42)</f>
        <v>16321</v>
      </c>
      <c r="L36" s="27">
        <f t="shared" si="5"/>
        <v>5500</v>
      </c>
      <c r="M36" s="27">
        <f t="shared" si="5"/>
        <v>2230</v>
      </c>
      <c r="N36" s="27">
        <f t="shared" si="5"/>
        <v>0</v>
      </c>
      <c r="O36" s="27">
        <f t="shared" si="5"/>
        <v>0</v>
      </c>
      <c r="P36" s="27">
        <f t="shared" si="5"/>
        <v>0</v>
      </c>
      <c r="Q36" s="27">
        <f t="shared" si="5"/>
        <v>4686</v>
      </c>
      <c r="R36" s="27">
        <f t="shared" si="5"/>
        <v>0</v>
      </c>
      <c r="S36" s="27">
        <f t="shared" si="5"/>
        <v>0</v>
      </c>
      <c r="T36" s="27">
        <f t="shared" si="5"/>
        <v>15</v>
      </c>
      <c r="U36" s="27">
        <f t="shared" si="5"/>
        <v>3890</v>
      </c>
      <c r="V36" s="27"/>
      <c r="W36" s="41"/>
      <c r="X36" s="41"/>
      <c r="Y36" s="41"/>
      <c r="Z36" s="27"/>
    </row>
    <row r="37" s="14" customFormat="1" ht="247" customHeight="1" spans="1:26">
      <c r="A37" s="27">
        <v>28</v>
      </c>
      <c r="B37" s="27"/>
      <c r="C37" s="27" t="s">
        <v>231</v>
      </c>
      <c r="D37" s="31" t="s">
        <v>232</v>
      </c>
      <c r="E37" s="27" t="s">
        <v>233</v>
      </c>
      <c r="F37" s="43" t="s">
        <v>234</v>
      </c>
      <c r="G37" s="27"/>
      <c r="H37" s="27" t="s">
        <v>235</v>
      </c>
      <c r="I37" s="27" t="s">
        <v>41</v>
      </c>
      <c r="J37" s="26" t="s">
        <v>236</v>
      </c>
      <c r="K37" s="27">
        <f>SUM(L37:U37)</f>
        <v>4500</v>
      </c>
      <c r="L37" s="54">
        <v>2500</v>
      </c>
      <c r="M37" s="54"/>
      <c r="N37" s="54"/>
      <c r="O37" s="54"/>
      <c r="P37" s="27"/>
      <c r="Q37" s="27">
        <v>2000</v>
      </c>
      <c r="R37" s="27"/>
      <c r="S37" s="27"/>
      <c r="T37" s="27"/>
      <c r="U37" s="27"/>
      <c r="V37" s="30" t="s">
        <v>237</v>
      </c>
      <c r="W37" s="42" t="s">
        <v>238</v>
      </c>
      <c r="X37" s="42" t="s">
        <v>239</v>
      </c>
      <c r="Y37" s="42" t="s">
        <v>240</v>
      </c>
      <c r="Z37" s="26"/>
    </row>
    <row r="38" s="14" customFormat="1" ht="247" customHeight="1" spans="1:26">
      <c r="A38" s="27">
        <v>29</v>
      </c>
      <c r="B38" s="27"/>
      <c r="C38" s="27" t="s">
        <v>231</v>
      </c>
      <c r="D38" s="32" t="s">
        <v>241</v>
      </c>
      <c r="E38" s="27" t="s">
        <v>37</v>
      </c>
      <c r="F38" s="40" t="s">
        <v>242</v>
      </c>
      <c r="G38" s="27"/>
      <c r="H38" s="27" t="s">
        <v>243</v>
      </c>
      <c r="I38" s="27" t="s">
        <v>41</v>
      </c>
      <c r="J38" s="27" t="s">
        <v>132</v>
      </c>
      <c r="K38" s="26">
        <f>SUM(L38:U38)</f>
        <v>1726</v>
      </c>
      <c r="L38" s="27"/>
      <c r="M38" s="27"/>
      <c r="N38" s="27"/>
      <c r="O38" s="27"/>
      <c r="P38" s="27"/>
      <c r="Q38" s="27">
        <v>1526</v>
      </c>
      <c r="R38" s="27"/>
      <c r="S38" s="27"/>
      <c r="T38" s="27"/>
      <c r="U38" s="27">
        <v>200</v>
      </c>
      <c r="V38" s="30" t="s">
        <v>244</v>
      </c>
      <c r="W38" s="44" t="s">
        <v>245</v>
      </c>
      <c r="X38" s="42" t="s">
        <v>246</v>
      </c>
      <c r="Y38" s="44" t="s">
        <v>247</v>
      </c>
      <c r="Z38" s="26"/>
    </row>
    <row r="39" s="14" customFormat="1" ht="247" customHeight="1" spans="1:26">
      <c r="A39" s="27">
        <v>30</v>
      </c>
      <c r="B39" s="27"/>
      <c r="C39" s="27" t="s">
        <v>231</v>
      </c>
      <c r="D39" s="27" t="s">
        <v>248</v>
      </c>
      <c r="E39" s="27" t="s">
        <v>37</v>
      </c>
      <c r="F39" s="46" t="s">
        <v>249</v>
      </c>
      <c r="G39" s="27"/>
      <c r="H39" s="30" t="s">
        <v>250</v>
      </c>
      <c r="I39" s="27" t="s">
        <v>41</v>
      </c>
      <c r="J39" s="26" t="s">
        <v>251</v>
      </c>
      <c r="K39" s="27">
        <v>8690</v>
      </c>
      <c r="L39" s="30">
        <v>3000</v>
      </c>
      <c r="M39" s="30">
        <v>2000</v>
      </c>
      <c r="N39" s="27"/>
      <c r="O39" s="27"/>
      <c r="P39" s="27"/>
      <c r="Q39" s="27"/>
      <c r="R39" s="27"/>
      <c r="S39" s="27"/>
      <c r="T39" s="27"/>
      <c r="U39" s="30">
        <v>3690</v>
      </c>
      <c r="V39" s="30" t="s">
        <v>244</v>
      </c>
      <c r="W39" s="42" t="s">
        <v>252</v>
      </c>
      <c r="X39" s="42" t="s">
        <v>253</v>
      </c>
      <c r="Y39" s="42" t="s">
        <v>254</v>
      </c>
      <c r="Z39" s="26"/>
    </row>
    <row r="40" s="14" customFormat="1" ht="247" customHeight="1" spans="1:26">
      <c r="A40" s="27">
        <v>31</v>
      </c>
      <c r="B40" s="27"/>
      <c r="C40" s="27" t="s">
        <v>231</v>
      </c>
      <c r="D40" s="27" t="s">
        <v>255</v>
      </c>
      <c r="E40" s="27" t="s">
        <v>37</v>
      </c>
      <c r="F40" s="46" t="s">
        <v>256</v>
      </c>
      <c r="G40" s="27"/>
      <c r="H40" s="27" t="s">
        <v>257</v>
      </c>
      <c r="I40" s="27" t="s">
        <v>41</v>
      </c>
      <c r="J40" s="26" t="s">
        <v>173</v>
      </c>
      <c r="K40" s="27">
        <f t="shared" ref="K39:K49" si="6">SUM(L40:U40)</f>
        <v>245</v>
      </c>
      <c r="L40" s="27"/>
      <c r="M40" s="27">
        <v>230</v>
      </c>
      <c r="N40" s="27"/>
      <c r="O40" s="27"/>
      <c r="P40" s="27"/>
      <c r="Q40" s="55"/>
      <c r="R40" s="27"/>
      <c r="S40" s="27"/>
      <c r="T40" s="27">
        <v>15</v>
      </c>
      <c r="U40" s="27"/>
      <c r="V40" s="30" t="s">
        <v>258</v>
      </c>
      <c r="W40" s="43" t="s">
        <v>259</v>
      </c>
      <c r="X40" s="42" t="s">
        <v>260</v>
      </c>
      <c r="Y40" s="42" t="s">
        <v>261</v>
      </c>
      <c r="Z40" s="26"/>
    </row>
    <row r="41" s="14" customFormat="1" ht="247" customHeight="1" spans="1:26">
      <c r="A41" s="27">
        <v>32</v>
      </c>
      <c r="B41" s="27"/>
      <c r="C41" s="27" t="s">
        <v>231</v>
      </c>
      <c r="D41" s="27" t="s">
        <v>262</v>
      </c>
      <c r="E41" s="27" t="s">
        <v>37</v>
      </c>
      <c r="F41" s="45" t="s">
        <v>263</v>
      </c>
      <c r="G41" s="27"/>
      <c r="H41" s="27" t="s">
        <v>188</v>
      </c>
      <c r="I41" s="27" t="s">
        <v>41</v>
      </c>
      <c r="J41" s="27" t="s">
        <v>188</v>
      </c>
      <c r="K41" s="26">
        <f t="shared" si="6"/>
        <v>610</v>
      </c>
      <c r="L41" s="27"/>
      <c r="M41" s="27"/>
      <c r="N41" s="27"/>
      <c r="O41" s="27"/>
      <c r="P41" s="27"/>
      <c r="Q41" s="27">
        <v>610</v>
      </c>
      <c r="R41" s="27"/>
      <c r="S41" s="27"/>
      <c r="T41" s="27"/>
      <c r="U41" s="27"/>
      <c r="V41" s="30" t="s">
        <v>264</v>
      </c>
      <c r="W41" s="43" t="s">
        <v>265</v>
      </c>
      <c r="X41" s="42" t="s">
        <v>266</v>
      </c>
      <c r="Y41" s="42" t="s">
        <v>267</v>
      </c>
      <c r="Z41" s="32" t="s">
        <v>268</v>
      </c>
    </row>
    <row r="42" s="14" customFormat="1" ht="247" customHeight="1" spans="1:26">
      <c r="A42" s="27">
        <v>33</v>
      </c>
      <c r="B42" s="27"/>
      <c r="C42" s="27" t="s">
        <v>231</v>
      </c>
      <c r="D42" s="27" t="s">
        <v>269</v>
      </c>
      <c r="E42" s="27" t="s">
        <v>37</v>
      </c>
      <c r="F42" s="46" t="s">
        <v>270</v>
      </c>
      <c r="G42" s="27"/>
      <c r="H42" s="29" t="s">
        <v>271</v>
      </c>
      <c r="I42" s="27" t="s">
        <v>41</v>
      </c>
      <c r="J42" s="26" t="s">
        <v>204</v>
      </c>
      <c r="K42" s="27">
        <f t="shared" si="6"/>
        <v>550</v>
      </c>
      <c r="L42" s="27"/>
      <c r="M42" s="27"/>
      <c r="N42" s="27"/>
      <c r="O42" s="27"/>
      <c r="P42" s="27"/>
      <c r="Q42" s="27">
        <v>550</v>
      </c>
      <c r="R42" s="27"/>
      <c r="S42" s="27"/>
      <c r="T42" s="27"/>
      <c r="U42" s="27"/>
      <c r="V42" s="63" t="s">
        <v>272</v>
      </c>
      <c r="W42" s="65" t="s">
        <v>273</v>
      </c>
      <c r="X42" s="65" t="s">
        <v>274</v>
      </c>
      <c r="Y42" s="65" t="s">
        <v>275</v>
      </c>
      <c r="Z42" s="27"/>
    </row>
    <row r="43" s="14" customFormat="1" ht="73" customHeight="1" spans="1:26">
      <c r="A43" s="27" t="s">
        <v>276</v>
      </c>
      <c r="B43" s="27"/>
      <c r="C43" s="27" t="s">
        <v>277</v>
      </c>
      <c r="D43" s="27"/>
      <c r="E43" s="27"/>
      <c r="F43" s="41"/>
      <c r="G43" s="27"/>
      <c r="H43" s="27"/>
      <c r="I43" s="27"/>
      <c r="J43" s="27"/>
      <c r="K43" s="27">
        <f t="shared" si="6"/>
        <v>2798</v>
      </c>
      <c r="L43" s="27">
        <f t="shared" ref="L43:U43" si="7">SUM(L44:L49)</f>
        <v>1382</v>
      </c>
      <c r="M43" s="27">
        <f t="shared" si="7"/>
        <v>150</v>
      </c>
      <c r="N43" s="27">
        <f t="shared" si="7"/>
        <v>0</v>
      </c>
      <c r="O43" s="27">
        <f t="shared" si="7"/>
        <v>0</v>
      </c>
      <c r="P43" s="27">
        <f t="shared" si="7"/>
        <v>296</v>
      </c>
      <c r="Q43" s="27">
        <f t="shared" si="7"/>
        <v>608</v>
      </c>
      <c r="R43" s="27">
        <f t="shared" si="7"/>
        <v>0</v>
      </c>
      <c r="S43" s="27">
        <f t="shared" si="7"/>
        <v>0</v>
      </c>
      <c r="T43" s="27">
        <f t="shared" si="7"/>
        <v>362</v>
      </c>
      <c r="U43" s="27">
        <f t="shared" si="7"/>
        <v>0</v>
      </c>
      <c r="V43" s="27"/>
      <c r="W43" s="41"/>
      <c r="X43" s="41"/>
      <c r="Y43" s="41"/>
      <c r="Z43" s="27"/>
    </row>
    <row r="44" s="14" customFormat="1" ht="174" customHeight="1" spans="1:26">
      <c r="A44" s="27">
        <v>34</v>
      </c>
      <c r="B44" s="27"/>
      <c r="C44" s="27" t="s">
        <v>277</v>
      </c>
      <c r="D44" s="27" t="s">
        <v>278</v>
      </c>
      <c r="E44" s="27" t="s">
        <v>37</v>
      </c>
      <c r="F44" s="46" t="s">
        <v>279</v>
      </c>
      <c r="G44" s="27"/>
      <c r="H44" s="27" t="s">
        <v>280</v>
      </c>
      <c r="I44" s="27" t="s">
        <v>41</v>
      </c>
      <c r="J44" s="27" t="s">
        <v>42</v>
      </c>
      <c r="K44" s="27">
        <f t="shared" si="6"/>
        <v>1285</v>
      </c>
      <c r="L44" s="27">
        <v>1050</v>
      </c>
      <c r="M44" s="27"/>
      <c r="N44" s="27"/>
      <c r="O44" s="27"/>
      <c r="P44" s="27"/>
      <c r="Q44" s="27"/>
      <c r="R44" s="27"/>
      <c r="S44" s="27"/>
      <c r="T44" s="27">
        <v>235</v>
      </c>
      <c r="U44" s="27"/>
      <c r="V44" s="30" t="s">
        <v>281</v>
      </c>
      <c r="W44" s="44" t="s">
        <v>282</v>
      </c>
      <c r="X44" s="44" t="s">
        <v>283</v>
      </c>
      <c r="Y44" s="44" t="s">
        <v>284</v>
      </c>
      <c r="Z44" s="27"/>
    </row>
    <row r="45" s="14" customFormat="1" ht="174" customHeight="1" spans="1:26">
      <c r="A45" s="27">
        <v>35</v>
      </c>
      <c r="B45" s="27"/>
      <c r="C45" s="27" t="s">
        <v>277</v>
      </c>
      <c r="D45" s="33" t="s">
        <v>285</v>
      </c>
      <c r="E45" s="27" t="s">
        <v>37</v>
      </c>
      <c r="F45" s="40" t="s">
        <v>286</v>
      </c>
      <c r="G45" s="27"/>
      <c r="H45" s="26" t="s">
        <v>287</v>
      </c>
      <c r="I45" s="27" t="s">
        <v>41</v>
      </c>
      <c r="J45" s="27" t="s">
        <v>156</v>
      </c>
      <c r="K45" s="27">
        <f t="shared" si="6"/>
        <v>324</v>
      </c>
      <c r="L45" s="27"/>
      <c r="M45" s="27"/>
      <c r="N45" s="27"/>
      <c r="O45" s="27"/>
      <c r="P45" s="27">
        <v>296</v>
      </c>
      <c r="Q45" s="27"/>
      <c r="R45" s="27"/>
      <c r="S45" s="27"/>
      <c r="T45" s="27">
        <v>28</v>
      </c>
      <c r="U45" s="27"/>
      <c r="V45" s="30" t="s">
        <v>288</v>
      </c>
      <c r="W45" s="44" t="s">
        <v>289</v>
      </c>
      <c r="X45" s="44" t="s">
        <v>290</v>
      </c>
      <c r="Y45" s="44" t="s">
        <v>291</v>
      </c>
      <c r="Z45" s="27"/>
    </row>
    <row r="46" s="14" customFormat="1" ht="174" customHeight="1" spans="1:26">
      <c r="A46" s="27">
        <v>36</v>
      </c>
      <c r="B46" s="27"/>
      <c r="C46" s="27" t="s">
        <v>277</v>
      </c>
      <c r="D46" s="33" t="s">
        <v>292</v>
      </c>
      <c r="E46" s="27" t="s">
        <v>37</v>
      </c>
      <c r="F46" s="40" t="s">
        <v>293</v>
      </c>
      <c r="G46" s="27"/>
      <c r="H46" s="26" t="s">
        <v>163</v>
      </c>
      <c r="I46" s="27" t="s">
        <v>41</v>
      </c>
      <c r="J46" s="27" t="s">
        <v>156</v>
      </c>
      <c r="K46" s="27">
        <f t="shared" si="6"/>
        <v>200</v>
      </c>
      <c r="L46" s="27">
        <v>200</v>
      </c>
      <c r="M46" s="27"/>
      <c r="N46" s="27"/>
      <c r="O46" s="27"/>
      <c r="P46" s="27"/>
      <c r="Q46" s="27"/>
      <c r="R46" s="27"/>
      <c r="S46" s="27"/>
      <c r="T46" s="27"/>
      <c r="U46" s="27"/>
      <c r="V46" s="30" t="s">
        <v>164</v>
      </c>
      <c r="W46" s="44" t="s">
        <v>294</v>
      </c>
      <c r="X46" s="44" t="s">
        <v>166</v>
      </c>
      <c r="Y46" s="44" t="s">
        <v>295</v>
      </c>
      <c r="Z46" s="27"/>
    </row>
    <row r="47" s="14" customFormat="1" ht="301" customHeight="1" spans="1:26">
      <c r="A47" s="27">
        <v>37</v>
      </c>
      <c r="B47" s="27"/>
      <c r="C47" s="27" t="s">
        <v>277</v>
      </c>
      <c r="D47" s="34" t="s">
        <v>296</v>
      </c>
      <c r="E47" s="27" t="s">
        <v>37</v>
      </c>
      <c r="F47" s="48" t="s">
        <v>297</v>
      </c>
      <c r="G47" s="27"/>
      <c r="H47" s="26" t="s">
        <v>298</v>
      </c>
      <c r="I47" s="27" t="s">
        <v>41</v>
      </c>
      <c r="J47" s="26" t="s">
        <v>173</v>
      </c>
      <c r="K47" s="27">
        <f t="shared" si="6"/>
        <v>669</v>
      </c>
      <c r="L47" s="27"/>
      <c r="M47" s="27"/>
      <c r="N47" s="27"/>
      <c r="O47" s="27"/>
      <c r="P47" s="27"/>
      <c r="Q47" s="27">
        <v>608</v>
      </c>
      <c r="R47" s="27"/>
      <c r="S47" s="27"/>
      <c r="T47" s="27">
        <v>61</v>
      </c>
      <c r="U47" s="27"/>
      <c r="V47" s="30" t="s">
        <v>299</v>
      </c>
      <c r="W47" s="44" t="s">
        <v>265</v>
      </c>
      <c r="X47" s="44" t="s">
        <v>300</v>
      </c>
      <c r="Y47" s="44" t="s">
        <v>301</v>
      </c>
      <c r="Z47" s="27"/>
    </row>
    <row r="48" s="14" customFormat="1" ht="162.75" spans="1:26">
      <c r="A48" s="27">
        <v>38</v>
      </c>
      <c r="B48" s="27"/>
      <c r="C48" s="27" t="s">
        <v>277</v>
      </c>
      <c r="D48" s="27" t="s">
        <v>302</v>
      </c>
      <c r="E48" s="27" t="s">
        <v>37</v>
      </c>
      <c r="F48" s="40" t="s">
        <v>303</v>
      </c>
      <c r="G48" s="27"/>
      <c r="H48" s="26" t="s">
        <v>304</v>
      </c>
      <c r="I48" s="27" t="s">
        <v>41</v>
      </c>
      <c r="J48" s="26" t="s">
        <v>173</v>
      </c>
      <c r="K48" s="27">
        <f t="shared" si="6"/>
        <v>140</v>
      </c>
      <c r="L48" s="27">
        <v>132</v>
      </c>
      <c r="M48" s="27"/>
      <c r="N48" s="27"/>
      <c r="O48" s="27"/>
      <c r="P48" s="27"/>
      <c r="Q48" s="27"/>
      <c r="R48" s="27"/>
      <c r="S48" s="27"/>
      <c r="T48" s="27">
        <v>8</v>
      </c>
      <c r="U48" s="27"/>
      <c r="V48" s="30" t="s">
        <v>305</v>
      </c>
      <c r="W48" s="44" t="s">
        <v>306</v>
      </c>
      <c r="X48" s="44" t="s">
        <v>307</v>
      </c>
      <c r="Y48" s="44" t="s">
        <v>308</v>
      </c>
      <c r="Z48" s="27"/>
    </row>
    <row r="49" s="14" customFormat="1" ht="116.25" spans="1:26">
      <c r="A49" s="27">
        <v>39</v>
      </c>
      <c r="B49" s="27"/>
      <c r="C49" s="27" t="s">
        <v>277</v>
      </c>
      <c r="D49" s="27" t="s">
        <v>309</v>
      </c>
      <c r="E49" s="27" t="s">
        <v>37</v>
      </c>
      <c r="F49" s="40" t="s">
        <v>310</v>
      </c>
      <c r="G49" s="27"/>
      <c r="H49" s="26" t="s">
        <v>311</v>
      </c>
      <c r="I49" s="27" t="s">
        <v>41</v>
      </c>
      <c r="J49" s="26" t="s">
        <v>204</v>
      </c>
      <c r="K49" s="27">
        <f t="shared" si="6"/>
        <v>180</v>
      </c>
      <c r="L49" s="27"/>
      <c r="M49" s="27">
        <v>150</v>
      </c>
      <c r="N49" s="27"/>
      <c r="O49" s="27"/>
      <c r="P49" s="27"/>
      <c r="Q49" s="27"/>
      <c r="R49" s="27"/>
      <c r="S49" s="27"/>
      <c r="T49" s="27">
        <v>30</v>
      </c>
      <c r="U49" s="27"/>
      <c r="V49" s="63" t="s">
        <v>312</v>
      </c>
      <c r="W49" s="65" t="s">
        <v>313</v>
      </c>
      <c r="X49" s="65" t="s">
        <v>314</v>
      </c>
      <c r="Y49" s="65" t="s">
        <v>315</v>
      </c>
      <c r="Z49" s="27"/>
    </row>
    <row r="50" s="14" customFormat="1" ht="93" spans="1:26">
      <c r="A50" s="27" t="s">
        <v>316</v>
      </c>
      <c r="B50" s="27"/>
      <c r="C50" s="27" t="s">
        <v>317</v>
      </c>
      <c r="D50" s="27"/>
      <c r="E50" s="27"/>
      <c r="F50" s="41"/>
      <c r="G50" s="27"/>
      <c r="H50" s="27"/>
      <c r="I50" s="27"/>
      <c r="J50" s="27"/>
      <c r="K50" s="27">
        <f t="shared" ref="K48:K54" si="8">SUM(L50:U50)</f>
        <v>200</v>
      </c>
      <c r="L50" s="27">
        <f t="shared" ref="L50:U50" si="9">SUM(L51:L51)</f>
        <v>0</v>
      </c>
      <c r="M50" s="27">
        <f t="shared" si="9"/>
        <v>0</v>
      </c>
      <c r="N50" s="27">
        <f t="shared" si="9"/>
        <v>0</v>
      </c>
      <c r="O50" s="27">
        <f t="shared" si="9"/>
        <v>0</v>
      </c>
      <c r="P50" s="27">
        <f t="shared" si="9"/>
        <v>0</v>
      </c>
      <c r="Q50" s="27">
        <f t="shared" si="9"/>
        <v>200</v>
      </c>
      <c r="R50" s="27">
        <f t="shared" si="9"/>
        <v>0</v>
      </c>
      <c r="S50" s="27">
        <f t="shared" si="9"/>
        <v>0</v>
      </c>
      <c r="T50" s="27">
        <f t="shared" si="9"/>
        <v>0</v>
      </c>
      <c r="U50" s="27">
        <f t="shared" si="9"/>
        <v>0</v>
      </c>
      <c r="V50" s="27"/>
      <c r="W50" s="41"/>
      <c r="X50" s="41"/>
      <c r="Y50" s="41"/>
      <c r="Z50" s="27"/>
    </row>
    <row r="51" s="14" customFormat="1" ht="234" customHeight="1" spans="1:26">
      <c r="A51" s="27">
        <v>40</v>
      </c>
      <c r="B51" s="27"/>
      <c r="C51" s="27" t="s">
        <v>318</v>
      </c>
      <c r="D51" s="27" t="s">
        <v>319</v>
      </c>
      <c r="E51" s="27" t="s">
        <v>37</v>
      </c>
      <c r="F51" s="49" t="s">
        <v>320</v>
      </c>
      <c r="G51" s="27"/>
      <c r="H51" s="27" t="s">
        <v>321</v>
      </c>
      <c r="I51" s="27" t="s">
        <v>41</v>
      </c>
      <c r="J51" s="27" t="s">
        <v>42</v>
      </c>
      <c r="K51" s="27">
        <f t="shared" si="8"/>
        <v>200</v>
      </c>
      <c r="L51" s="27"/>
      <c r="M51" s="27"/>
      <c r="N51" s="27"/>
      <c r="O51" s="27"/>
      <c r="P51" s="27"/>
      <c r="Q51" s="27">
        <v>200</v>
      </c>
      <c r="R51" s="27"/>
      <c r="S51" s="55"/>
      <c r="T51" s="27"/>
      <c r="U51" s="27"/>
      <c r="V51" s="37" t="s">
        <v>322</v>
      </c>
      <c r="W51" s="66" t="s">
        <v>323</v>
      </c>
      <c r="X51" s="66" t="s">
        <v>324</v>
      </c>
      <c r="Y51" s="66" t="s">
        <v>325</v>
      </c>
      <c r="Z51" s="27"/>
    </row>
    <row r="52" s="14" customFormat="1" ht="51" customHeight="1" spans="1:26">
      <c r="A52" s="27" t="s">
        <v>326</v>
      </c>
      <c r="B52" s="27"/>
      <c r="C52" s="27" t="s">
        <v>327</v>
      </c>
      <c r="D52" s="27"/>
      <c r="E52" s="27"/>
      <c r="F52" s="41"/>
      <c r="G52" s="27"/>
      <c r="H52" s="27"/>
      <c r="I52" s="27"/>
      <c r="J52" s="27"/>
      <c r="K52" s="27">
        <f t="shared" si="8"/>
        <v>850</v>
      </c>
      <c r="L52" s="27">
        <f t="shared" ref="L52:U52" si="10">SUM(L53:L54)</f>
        <v>700</v>
      </c>
      <c r="M52" s="27">
        <f t="shared" si="10"/>
        <v>150</v>
      </c>
      <c r="N52" s="27">
        <f t="shared" si="10"/>
        <v>0</v>
      </c>
      <c r="O52" s="27">
        <f t="shared" si="10"/>
        <v>0</v>
      </c>
      <c r="P52" s="27">
        <f t="shared" si="10"/>
        <v>0</v>
      </c>
      <c r="Q52" s="27">
        <f t="shared" si="10"/>
        <v>0</v>
      </c>
      <c r="R52" s="27">
        <f t="shared" si="10"/>
        <v>0</v>
      </c>
      <c r="S52" s="27">
        <f t="shared" si="10"/>
        <v>0</v>
      </c>
      <c r="T52" s="27">
        <f t="shared" si="10"/>
        <v>0</v>
      </c>
      <c r="U52" s="27">
        <f t="shared" si="10"/>
        <v>0</v>
      </c>
      <c r="V52" s="27"/>
      <c r="W52" s="16"/>
      <c r="X52" s="41"/>
      <c r="Y52" s="41"/>
      <c r="Z52" s="27"/>
    </row>
    <row r="53" s="14" customFormat="1" ht="190" customHeight="1" spans="1:26">
      <c r="A53" s="27">
        <v>41</v>
      </c>
      <c r="B53" s="27"/>
      <c r="C53" s="27" t="s">
        <v>327</v>
      </c>
      <c r="D53" s="33" t="s">
        <v>328</v>
      </c>
      <c r="E53" s="27" t="s">
        <v>37</v>
      </c>
      <c r="F53" s="40" t="s">
        <v>329</v>
      </c>
      <c r="G53" s="27"/>
      <c r="H53" s="27" t="s">
        <v>40</v>
      </c>
      <c r="I53" s="27" t="s">
        <v>41</v>
      </c>
      <c r="J53" s="27" t="s">
        <v>42</v>
      </c>
      <c r="K53" s="27">
        <f t="shared" si="8"/>
        <v>800</v>
      </c>
      <c r="L53" s="27">
        <v>700</v>
      </c>
      <c r="M53" s="27">
        <v>100</v>
      </c>
      <c r="N53" s="27"/>
      <c r="O53" s="27"/>
      <c r="P53" s="27"/>
      <c r="Q53" s="27"/>
      <c r="R53" s="27"/>
      <c r="S53" s="27"/>
      <c r="T53" s="27"/>
      <c r="U53" s="27"/>
      <c r="V53" s="37" t="s">
        <v>330</v>
      </c>
      <c r="W53" s="60" t="s">
        <v>331</v>
      </c>
      <c r="X53" s="60" t="s">
        <v>332</v>
      </c>
      <c r="Y53" s="60" t="s">
        <v>152</v>
      </c>
      <c r="Z53" s="27"/>
    </row>
    <row r="54" s="14" customFormat="1" ht="154" customHeight="1" spans="1:26">
      <c r="A54" s="27">
        <v>42</v>
      </c>
      <c r="B54" s="27"/>
      <c r="C54" s="27" t="s">
        <v>327</v>
      </c>
      <c r="D54" s="33" t="s">
        <v>333</v>
      </c>
      <c r="E54" s="27" t="s">
        <v>37</v>
      </c>
      <c r="F54" s="40" t="s">
        <v>334</v>
      </c>
      <c r="G54" s="27"/>
      <c r="H54" s="27" t="s">
        <v>335</v>
      </c>
      <c r="I54" s="27" t="s">
        <v>41</v>
      </c>
      <c r="J54" s="27" t="s">
        <v>42</v>
      </c>
      <c r="K54" s="27">
        <f t="shared" si="8"/>
        <v>50</v>
      </c>
      <c r="L54" s="27"/>
      <c r="M54" s="27">
        <v>50</v>
      </c>
      <c r="N54" s="27"/>
      <c r="O54" s="27"/>
      <c r="P54" s="27"/>
      <c r="Q54" s="27"/>
      <c r="R54" s="27"/>
      <c r="S54" s="27"/>
      <c r="T54" s="27"/>
      <c r="U54" s="27"/>
      <c r="V54" s="61" t="s">
        <v>336</v>
      </c>
      <c r="W54" s="60" t="s">
        <v>337</v>
      </c>
      <c r="X54" s="60" t="s">
        <v>338</v>
      </c>
      <c r="Y54" s="60" t="s">
        <v>152</v>
      </c>
      <c r="Z54" s="27"/>
    </row>
    <row r="55" s="14" customFormat="1" ht="45" customHeight="1" spans="1:26">
      <c r="A55" s="27" t="s">
        <v>339</v>
      </c>
      <c r="B55" s="27" t="s">
        <v>340</v>
      </c>
      <c r="C55" s="27"/>
      <c r="D55" s="27"/>
      <c r="E55" s="27"/>
      <c r="F55" s="41"/>
      <c r="G55" s="27"/>
      <c r="H55" s="27"/>
      <c r="I55" s="27"/>
      <c r="J55" s="27"/>
      <c r="K55" s="27">
        <f t="shared" ref="K55:U55" si="11">SUM(K56+K62+K67)</f>
        <v>1205.98</v>
      </c>
      <c r="L55" s="27">
        <f t="shared" si="11"/>
        <v>888</v>
      </c>
      <c r="M55" s="27">
        <f t="shared" si="11"/>
        <v>100</v>
      </c>
      <c r="N55" s="27">
        <f t="shared" si="11"/>
        <v>0</v>
      </c>
      <c r="O55" s="27">
        <f t="shared" si="11"/>
        <v>0</v>
      </c>
      <c r="P55" s="27">
        <f t="shared" si="11"/>
        <v>0</v>
      </c>
      <c r="Q55" s="27">
        <f t="shared" si="11"/>
        <v>213</v>
      </c>
      <c r="R55" s="27">
        <f t="shared" si="11"/>
        <v>0</v>
      </c>
      <c r="S55" s="27">
        <f t="shared" si="11"/>
        <v>0</v>
      </c>
      <c r="T55" s="27">
        <f t="shared" si="11"/>
        <v>4.98</v>
      </c>
      <c r="U55" s="27">
        <f t="shared" si="11"/>
        <v>0</v>
      </c>
      <c r="V55" s="27"/>
      <c r="W55" s="41"/>
      <c r="X55" s="41"/>
      <c r="Y55" s="41"/>
      <c r="Z55" s="27"/>
    </row>
    <row r="56" s="14" customFormat="1" ht="45" customHeight="1" spans="1:26">
      <c r="A56" s="27" t="s">
        <v>341</v>
      </c>
      <c r="B56" s="27"/>
      <c r="C56" s="27" t="s">
        <v>342</v>
      </c>
      <c r="D56" s="27"/>
      <c r="E56" s="27"/>
      <c r="F56" s="41"/>
      <c r="G56" s="27"/>
      <c r="H56" s="27"/>
      <c r="I56" s="27"/>
      <c r="J56" s="27"/>
      <c r="K56" s="27">
        <f>SUM(K57:K61)</f>
        <v>190</v>
      </c>
      <c r="L56" s="27">
        <f t="shared" ref="L56:U56" si="12">SUM(L57:L61)</f>
        <v>0</v>
      </c>
      <c r="M56" s="27">
        <f t="shared" si="12"/>
        <v>0</v>
      </c>
      <c r="N56" s="27">
        <f t="shared" si="12"/>
        <v>0</v>
      </c>
      <c r="O56" s="27">
        <f t="shared" si="12"/>
        <v>0</v>
      </c>
      <c r="P56" s="27">
        <f t="shared" si="12"/>
        <v>0</v>
      </c>
      <c r="Q56" s="27">
        <f t="shared" si="12"/>
        <v>190</v>
      </c>
      <c r="R56" s="27">
        <f t="shared" si="12"/>
        <v>0</v>
      </c>
      <c r="S56" s="27">
        <f t="shared" si="12"/>
        <v>0</v>
      </c>
      <c r="T56" s="27">
        <f t="shared" si="12"/>
        <v>0</v>
      </c>
      <c r="U56" s="27">
        <f t="shared" si="12"/>
        <v>0</v>
      </c>
      <c r="V56" s="27"/>
      <c r="W56" s="41"/>
      <c r="X56" s="41"/>
      <c r="Y56" s="41"/>
      <c r="Z56" s="27"/>
    </row>
    <row r="57" s="14" customFormat="1" ht="201" customHeight="1" spans="1:26">
      <c r="A57" s="27">
        <v>43</v>
      </c>
      <c r="B57" s="27"/>
      <c r="C57" s="27" t="s">
        <v>343</v>
      </c>
      <c r="D57" s="35" t="s">
        <v>344</v>
      </c>
      <c r="E57" s="27" t="s">
        <v>37</v>
      </c>
      <c r="F57" s="50" t="s">
        <v>345</v>
      </c>
      <c r="G57" s="27"/>
      <c r="H57" s="27" t="s">
        <v>335</v>
      </c>
      <c r="I57" s="27" t="s">
        <v>41</v>
      </c>
      <c r="J57" s="36" t="s">
        <v>346</v>
      </c>
      <c r="K57" s="27">
        <f>SUM(L57:U57)</f>
        <v>30</v>
      </c>
      <c r="L57" s="27"/>
      <c r="M57" s="27"/>
      <c r="N57" s="27"/>
      <c r="O57" s="27"/>
      <c r="P57" s="27"/>
      <c r="Q57" s="27">
        <v>30</v>
      </c>
      <c r="R57" s="27"/>
      <c r="S57" s="27"/>
      <c r="T57" s="27"/>
      <c r="U57" s="27"/>
      <c r="V57" s="30" t="s">
        <v>347</v>
      </c>
      <c r="W57" s="42" t="s">
        <v>348</v>
      </c>
      <c r="X57" s="42" t="s">
        <v>349</v>
      </c>
      <c r="Y57" s="42" t="s">
        <v>325</v>
      </c>
      <c r="Z57" s="27"/>
    </row>
    <row r="58" s="14" customFormat="1" ht="201" customHeight="1" spans="1:26">
      <c r="A58" s="27">
        <v>44</v>
      </c>
      <c r="B58" s="27"/>
      <c r="C58" s="27" t="s">
        <v>343</v>
      </c>
      <c r="D58" s="35" t="s">
        <v>350</v>
      </c>
      <c r="E58" s="27" t="s">
        <v>37</v>
      </c>
      <c r="F58" s="50" t="s">
        <v>351</v>
      </c>
      <c r="G58" s="27"/>
      <c r="H58" s="27" t="s">
        <v>352</v>
      </c>
      <c r="I58" s="27" t="s">
        <v>41</v>
      </c>
      <c r="J58" s="36" t="s">
        <v>346</v>
      </c>
      <c r="K58" s="27">
        <f>SUM(L58:U58)</f>
        <v>20</v>
      </c>
      <c r="L58" s="27"/>
      <c r="M58" s="27"/>
      <c r="N58" s="27"/>
      <c r="O58" s="27"/>
      <c r="P58" s="27"/>
      <c r="Q58" s="27">
        <v>20</v>
      </c>
      <c r="R58" s="27"/>
      <c r="S58" s="27"/>
      <c r="T58" s="27"/>
      <c r="U58" s="27"/>
      <c r="V58" s="32" t="s">
        <v>353</v>
      </c>
      <c r="W58" s="42" t="s">
        <v>354</v>
      </c>
      <c r="X58" s="42" t="s">
        <v>355</v>
      </c>
      <c r="Y58" s="42" t="s">
        <v>325</v>
      </c>
      <c r="Z58" s="27"/>
    </row>
    <row r="59" s="14" customFormat="1" ht="153" customHeight="1" spans="1:26">
      <c r="A59" s="27">
        <v>45</v>
      </c>
      <c r="B59" s="27"/>
      <c r="C59" s="27" t="s">
        <v>343</v>
      </c>
      <c r="D59" s="36" t="s">
        <v>356</v>
      </c>
      <c r="E59" s="27" t="s">
        <v>37</v>
      </c>
      <c r="F59" s="50" t="s">
        <v>357</v>
      </c>
      <c r="G59" s="30" t="s">
        <v>358</v>
      </c>
      <c r="H59" s="30" t="s">
        <v>359</v>
      </c>
      <c r="I59" s="27" t="s">
        <v>41</v>
      </c>
      <c r="J59" s="27" t="s">
        <v>360</v>
      </c>
      <c r="K59" s="27">
        <f>SUM(L59:U59)</f>
        <v>40</v>
      </c>
      <c r="L59" s="27"/>
      <c r="M59" s="27"/>
      <c r="N59" s="27"/>
      <c r="O59" s="27"/>
      <c r="P59" s="27"/>
      <c r="Q59" s="27">
        <v>40</v>
      </c>
      <c r="R59" s="27"/>
      <c r="S59" s="27"/>
      <c r="T59" s="27"/>
      <c r="U59" s="27"/>
      <c r="V59" s="32" t="s">
        <v>353</v>
      </c>
      <c r="W59" s="42" t="s">
        <v>361</v>
      </c>
      <c r="X59" s="42" t="s">
        <v>362</v>
      </c>
      <c r="Y59" s="42" t="s">
        <v>325</v>
      </c>
      <c r="Z59" s="27"/>
    </row>
    <row r="60" s="14" customFormat="1" ht="153" customHeight="1" spans="1:26">
      <c r="A60" s="27">
        <v>46</v>
      </c>
      <c r="B60" s="27"/>
      <c r="C60" s="27" t="s">
        <v>343</v>
      </c>
      <c r="D60" s="36" t="s">
        <v>363</v>
      </c>
      <c r="E60" s="27" t="s">
        <v>37</v>
      </c>
      <c r="F60" s="50" t="s">
        <v>364</v>
      </c>
      <c r="G60" s="30" t="s">
        <v>365</v>
      </c>
      <c r="H60" s="27" t="s">
        <v>366</v>
      </c>
      <c r="I60" s="27" t="s">
        <v>41</v>
      </c>
      <c r="J60" s="27" t="s">
        <v>360</v>
      </c>
      <c r="K60" s="27">
        <f>SUM(L60:U60)</f>
        <v>30</v>
      </c>
      <c r="L60" s="27"/>
      <c r="M60" s="27"/>
      <c r="N60" s="27"/>
      <c r="O60" s="27"/>
      <c r="P60" s="27"/>
      <c r="Q60" s="27">
        <v>30</v>
      </c>
      <c r="R60" s="27"/>
      <c r="S60" s="27"/>
      <c r="T60" s="27"/>
      <c r="U60" s="27"/>
      <c r="V60" s="30" t="s">
        <v>367</v>
      </c>
      <c r="W60" s="42" t="s">
        <v>368</v>
      </c>
      <c r="X60" s="42" t="s">
        <v>369</v>
      </c>
      <c r="Y60" s="42" t="s">
        <v>325</v>
      </c>
      <c r="Z60" s="27"/>
    </row>
    <row r="61" s="14" customFormat="1" ht="279" spans="1:26">
      <c r="A61" s="27">
        <v>47</v>
      </c>
      <c r="B61" s="27"/>
      <c r="C61" s="27" t="s">
        <v>343</v>
      </c>
      <c r="D61" s="37" t="s">
        <v>370</v>
      </c>
      <c r="E61" s="37" t="s">
        <v>222</v>
      </c>
      <c r="F61" s="51" t="s">
        <v>371</v>
      </c>
      <c r="G61" s="37"/>
      <c r="H61" s="37" t="s">
        <v>372</v>
      </c>
      <c r="I61" s="37" t="s">
        <v>373</v>
      </c>
      <c r="J61" s="37" t="s">
        <v>374</v>
      </c>
      <c r="K61" s="27">
        <f>SUM(L61:U61)</f>
        <v>70</v>
      </c>
      <c r="L61" s="37"/>
      <c r="M61" s="37"/>
      <c r="N61" s="37"/>
      <c r="O61" s="37"/>
      <c r="P61" s="37"/>
      <c r="Q61" s="37">
        <v>70</v>
      </c>
      <c r="R61" s="37"/>
      <c r="S61" s="56"/>
      <c r="T61" s="37"/>
      <c r="U61" s="37"/>
      <c r="V61" s="37" t="s">
        <v>375</v>
      </c>
      <c r="W61" s="67" t="s">
        <v>376</v>
      </c>
      <c r="X61" s="68" t="s">
        <v>377</v>
      </c>
      <c r="Y61" s="74" t="s">
        <v>378</v>
      </c>
      <c r="Z61" s="27"/>
    </row>
    <row r="62" s="14" customFormat="1" ht="23.25" spans="1:26">
      <c r="A62" s="27" t="s">
        <v>230</v>
      </c>
      <c r="B62" s="27"/>
      <c r="C62" s="27" t="s">
        <v>379</v>
      </c>
      <c r="D62" s="27"/>
      <c r="E62" s="27"/>
      <c r="F62" s="41"/>
      <c r="G62" s="27"/>
      <c r="H62" s="27"/>
      <c r="I62" s="27"/>
      <c r="J62" s="27"/>
      <c r="K62" s="27">
        <f t="shared" ref="K62:K71" si="13">SUM(L62:U62)</f>
        <v>723</v>
      </c>
      <c r="L62" s="27">
        <f>SUM(L63:L64)</f>
        <v>600</v>
      </c>
      <c r="M62" s="27">
        <f>SUM(M63:M64)</f>
        <v>100</v>
      </c>
      <c r="N62" s="27">
        <f>SUM(N63:N64)</f>
        <v>0</v>
      </c>
      <c r="O62" s="27">
        <f>SUM(O63:O64)</f>
        <v>0</v>
      </c>
      <c r="P62" s="27">
        <f>SUM(P63:P64)</f>
        <v>0</v>
      </c>
      <c r="Q62" s="27">
        <f>SUM(Q63:Q66)</f>
        <v>23</v>
      </c>
      <c r="R62" s="27">
        <f>SUM(R63:R64)</f>
        <v>0</v>
      </c>
      <c r="S62" s="27">
        <f>SUM(S63:S64)</f>
        <v>0</v>
      </c>
      <c r="T62" s="27">
        <f>SUM(T63:T64)</f>
        <v>0</v>
      </c>
      <c r="U62" s="27">
        <f>SUM(U63:U64)</f>
        <v>0</v>
      </c>
      <c r="V62" s="27"/>
      <c r="W62" s="41"/>
      <c r="X62" s="41"/>
      <c r="Y62" s="41"/>
      <c r="Z62" s="27"/>
    </row>
    <row r="63" s="14" customFormat="1" ht="273" customHeight="1" spans="1:26">
      <c r="A63" s="27">
        <v>48</v>
      </c>
      <c r="B63" s="27"/>
      <c r="C63" s="27" t="s">
        <v>379</v>
      </c>
      <c r="D63" s="33" t="s">
        <v>380</v>
      </c>
      <c r="E63" s="27" t="s">
        <v>37</v>
      </c>
      <c r="F63" s="40" t="s">
        <v>381</v>
      </c>
      <c r="G63" s="27" t="s">
        <v>382</v>
      </c>
      <c r="H63" s="27" t="s">
        <v>335</v>
      </c>
      <c r="I63" s="27" t="s">
        <v>41</v>
      </c>
      <c r="J63" s="27" t="s">
        <v>360</v>
      </c>
      <c r="K63" s="27">
        <f t="shared" si="13"/>
        <v>600</v>
      </c>
      <c r="L63" s="27">
        <v>600</v>
      </c>
      <c r="M63" s="27"/>
      <c r="N63" s="27"/>
      <c r="O63" s="55"/>
      <c r="P63" s="55"/>
      <c r="Q63" s="55"/>
      <c r="R63" s="27"/>
      <c r="S63" s="27"/>
      <c r="T63" s="27"/>
      <c r="U63" s="27"/>
      <c r="V63" s="61" t="s">
        <v>383</v>
      </c>
      <c r="W63" s="60" t="s">
        <v>384</v>
      </c>
      <c r="X63" s="60" t="s">
        <v>385</v>
      </c>
      <c r="Y63" s="42" t="s">
        <v>325</v>
      </c>
      <c r="Z63" s="27"/>
    </row>
    <row r="64" s="14" customFormat="1" ht="349" customHeight="1" spans="1:26">
      <c r="A64" s="27">
        <v>49</v>
      </c>
      <c r="B64" s="27"/>
      <c r="C64" s="27" t="s">
        <v>379</v>
      </c>
      <c r="D64" s="33" t="s">
        <v>386</v>
      </c>
      <c r="E64" s="27" t="s">
        <v>37</v>
      </c>
      <c r="F64" s="40" t="s">
        <v>387</v>
      </c>
      <c r="G64" s="27" t="s">
        <v>388</v>
      </c>
      <c r="H64" s="27" t="s">
        <v>335</v>
      </c>
      <c r="I64" s="27" t="s">
        <v>41</v>
      </c>
      <c r="J64" s="27" t="s">
        <v>360</v>
      </c>
      <c r="K64" s="27">
        <f t="shared" si="13"/>
        <v>100</v>
      </c>
      <c r="L64" s="27"/>
      <c r="M64" s="27">
        <v>100</v>
      </c>
      <c r="N64" s="27"/>
      <c r="O64" s="27"/>
      <c r="P64" s="27"/>
      <c r="Q64" s="27"/>
      <c r="R64" s="27"/>
      <c r="S64" s="27"/>
      <c r="T64" s="55"/>
      <c r="U64" s="27"/>
      <c r="V64" s="61" t="s">
        <v>389</v>
      </c>
      <c r="W64" s="60" t="s">
        <v>390</v>
      </c>
      <c r="X64" s="60" t="s">
        <v>391</v>
      </c>
      <c r="Y64" s="42" t="s">
        <v>325</v>
      </c>
      <c r="Z64" s="27"/>
    </row>
    <row r="65" s="14" customFormat="1" ht="184" customHeight="1" spans="1:26">
      <c r="A65" s="27">
        <v>50</v>
      </c>
      <c r="B65" s="27"/>
      <c r="C65" s="27" t="s">
        <v>379</v>
      </c>
      <c r="D65" s="36" t="s">
        <v>392</v>
      </c>
      <c r="E65" s="27" t="s">
        <v>37</v>
      </c>
      <c r="F65" s="50" t="s">
        <v>393</v>
      </c>
      <c r="G65" s="30" t="s">
        <v>394</v>
      </c>
      <c r="H65" s="27" t="s">
        <v>335</v>
      </c>
      <c r="I65" s="27" t="s">
        <v>41</v>
      </c>
      <c r="J65" s="27" t="s">
        <v>360</v>
      </c>
      <c r="K65" s="27">
        <f t="shared" si="13"/>
        <v>18</v>
      </c>
      <c r="L65" s="27"/>
      <c r="M65" s="27"/>
      <c r="N65" s="27"/>
      <c r="O65" s="27"/>
      <c r="P65" s="27"/>
      <c r="Q65" s="27">
        <v>18</v>
      </c>
      <c r="R65" s="27"/>
      <c r="S65" s="27"/>
      <c r="T65" s="55"/>
      <c r="U65" s="27"/>
      <c r="V65" s="26"/>
      <c r="W65" s="44" t="s">
        <v>395</v>
      </c>
      <c r="X65" s="44" t="s">
        <v>396</v>
      </c>
      <c r="Y65" s="42" t="s">
        <v>325</v>
      </c>
      <c r="Z65" s="27"/>
    </row>
    <row r="66" s="14" customFormat="1" ht="171" customHeight="1" spans="1:26">
      <c r="A66" s="27">
        <v>51</v>
      </c>
      <c r="B66" s="27"/>
      <c r="C66" s="27" t="s">
        <v>379</v>
      </c>
      <c r="D66" s="36" t="s">
        <v>397</v>
      </c>
      <c r="E66" s="27" t="s">
        <v>37</v>
      </c>
      <c r="F66" s="50" t="s">
        <v>398</v>
      </c>
      <c r="G66" s="30" t="s">
        <v>399</v>
      </c>
      <c r="H66" s="27" t="s">
        <v>335</v>
      </c>
      <c r="I66" s="27" t="s">
        <v>41</v>
      </c>
      <c r="J66" s="27" t="s">
        <v>360</v>
      </c>
      <c r="K66" s="27">
        <f t="shared" si="13"/>
        <v>5</v>
      </c>
      <c r="L66" s="27"/>
      <c r="M66" s="27"/>
      <c r="N66" s="27"/>
      <c r="O66" s="27"/>
      <c r="P66" s="27"/>
      <c r="Q66" s="27">
        <v>5</v>
      </c>
      <c r="R66" s="27"/>
      <c r="S66" s="27"/>
      <c r="T66" s="55"/>
      <c r="U66" s="27"/>
      <c r="V66" s="26"/>
      <c r="W66" s="44" t="s">
        <v>400</v>
      </c>
      <c r="X66" s="44" t="s">
        <v>401</v>
      </c>
      <c r="Y66" s="42" t="s">
        <v>325</v>
      </c>
      <c r="Z66" s="27"/>
    </row>
    <row r="67" s="14" customFormat="1" ht="51" customHeight="1" spans="1:26">
      <c r="A67" s="27" t="s">
        <v>276</v>
      </c>
      <c r="B67" s="27"/>
      <c r="C67" s="27" t="s">
        <v>402</v>
      </c>
      <c r="D67" s="27"/>
      <c r="E67" s="27"/>
      <c r="F67" s="41"/>
      <c r="G67" s="27"/>
      <c r="H67" s="27"/>
      <c r="I67" s="27"/>
      <c r="J67" s="27"/>
      <c r="K67" s="27">
        <f t="shared" si="13"/>
        <v>292.98</v>
      </c>
      <c r="L67" s="27">
        <f t="shared" ref="L67:U67" si="14">SUM(L68)</f>
        <v>288</v>
      </c>
      <c r="M67" s="27">
        <f t="shared" si="14"/>
        <v>0</v>
      </c>
      <c r="N67" s="27">
        <f t="shared" si="14"/>
        <v>0</v>
      </c>
      <c r="O67" s="27">
        <f t="shared" si="14"/>
        <v>0</v>
      </c>
      <c r="P67" s="27">
        <f t="shared" si="14"/>
        <v>0</v>
      </c>
      <c r="Q67" s="27">
        <f t="shared" si="14"/>
        <v>0</v>
      </c>
      <c r="R67" s="27">
        <f t="shared" si="14"/>
        <v>0</v>
      </c>
      <c r="S67" s="27">
        <f t="shared" si="14"/>
        <v>0</v>
      </c>
      <c r="T67" s="27">
        <f t="shared" si="14"/>
        <v>4.98</v>
      </c>
      <c r="U67" s="27">
        <f t="shared" si="14"/>
        <v>0</v>
      </c>
      <c r="V67" s="27"/>
      <c r="W67" s="41"/>
      <c r="X67" s="41"/>
      <c r="Y67" s="41"/>
      <c r="Z67" s="27"/>
    </row>
    <row r="68" s="14" customFormat="1" ht="132" customHeight="1" spans="1:26">
      <c r="A68" s="27">
        <v>52</v>
      </c>
      <c r="B68" s="27"/>
      <c r="C68" s="27" t="s">
        <v>402</v>
      </c>
      <c r="D68" s="27" t="s">
        <v>403</v>
      </c>
      <c r="E68" s="27" t="s">
        <v>37</v>
      </c>
      <c r="F68" s="46" t="s">
        <v>404</v>
      </c>
      <c r="G68" s="27"/>
      <c r="H68" s="27" t="s">
        <v>335</v>
      </c>
      <c r="I68" s="27" t="s">
        <v>41</v>
      </c>
      <c r="J68" s="27" t="s">
        <v>360</v>
      </c>
      <c r="K68" s="27">
        <f t="shared" si="13"/>
        <v>292.98</v>
      </c>
      <c r="L68" s="27">
        <v>288</v>
      </c>
      <c r="M68" s="27"/>
      <c r="N68" s="27"/>
      <c r="O68" s="27"/>
      <c r="P68" s="27"/>
      <c r="Q68" s="27"/>
      <c r="R68" s="27"/>
      <c r="S68" s="27"/>
      <c r="T68" s="27">
        <v>4.98</v>
      </c>
      <c r="U68" s="27"/>
      <c r="V68" s="37" t="s">
        <v>405</v>
      </c>
      <c r="W68" s="60" t="s">
        <v>406</v>
      </c>
      <c r="X68" s="60" t="s">
        <v>407</v>
      </c>
      <c r="Y68" s="42" t="s">
        <v>325</v>
      </c>
      <c r="Z68" s="27"/>
    </row>
    <row r="69" s="14" customFormat="1" ht="42" customHeight="1" spans="1:26">
      <c r="A69" s="27" t="s">
        <v>408</v>
      </c>
      <c r="B69" s="27" t="s">
        <v>409</v>
      </c>
      <c r="C69" s="27"/>
      <c r="D69" s="27"/>
      <c r="E69" s="27"/>
      <c r="F69" s="41"/>
      <c r="G69" s="27"/>
      <c r="H69" s="27"/>
      <c r="I69" s="27"/>
      <c r="J69" s="27"/>
      <c r="K69" s="27">
        <f t="shared" si="13"/>
        <v>19131.98</v>
      </c>
      <c r="L69" s="27">
        <f t="shared" ref="L69:U69" si="15">SUM(L70+L96)</f>
        <v>1800</v>
      </c>
      <c r="M69" s="27">
        <f t="shared" si="15"/>
        <v>910</v>
      </c>
      <c r="N69" s="27">
        <f t="shared" si="15"/>
        <v>0</v>
      </c>
      <c r="O69" s="27">
        <f t="shared" si="15"/>
        <v>0</v>
      </c>
      <c r="P69" s="27">
        <f t="shared" si="15"/>
        <v>7580</v>
      </c>
      <c r="Q69" s="27">
        <f t="shared" si="15"/>
        <v>1373</v>
      </c>
      <c r="R69" s="27">
        <f t="shared" si="15"/>
        <v>0</v>
      </c>
      <c r="S69" s="27">
        <f t="shared" si="15"/>
        <v>5827</v>
      </c>
      <c r="T69" s="27">
        <f t="shared" si="15"/>
        <v>1641.98</v>
      </c>
      <c r="U69" s="27">
        <f t="shared" si="15"/>
        <v>0</v>
      </c>
      <c r="V69" s="27"/>
      <c r="W69" s="41"/>
      <c r="X69" s="41"/>
      <c r="Y69" s="41"/>
      <c r="Z69" s="27"/>
    </row>
    <row r="70" s="14" customFormat="1" ht="42" customHeight="1" spans="1:26">
      <c r="A70" s="27" t="s">
        <v>341</v>
      </c>
      <c r="B70" s="27"/>
      <c r="C70" s="27" t="s">
        <v>410</v>
      </c>
      <c r="D70" s="27"/>
      <c r="E70" s="27"/>
      <c r="F70" s="41"/>
      <c r="G70" s="27"/>
      <c r="H70" s="27"/>
      <c r="I70" s="27"/>
      <c r="J70" s="27"/>
      <c r="K70" s="27">
        <f t="shared" si="13"/>
        <v>13420.48</v>
      </c>
      <c r="L70" s="27">
        <f t="shared" ref="L70:U70" si="16">SUM(L71:L95)</f>
        <v>700</v>
      </c>
      <c r="M70" s="27">
        <f t="shared" si="16"/>
        <v>110</v>
      </c>
      <c r="N70" s="27">
        <f t="shared" si="16"/>
        <v>0</v>
      </c>
      <c r="O70" s="27">
        <f t="shared" si="16"/>
        <v>0</v>
      </c>
      <c r="P70" s="27">
        <f t="shared" si="16"/>
        <v>5065</v>
      </c>
      <c r="Q70" s="27">
        <f t="shared" si="16"/>
        <v>1373</v>
      </c>
      <c r="R70" s="27">
        <f t="shared" si="16"/>
        <v>0</v>
      </c>
      <c r="S70" s="27">
        <f t="shared" si="16"/>
        <v>4934</v>
      </c>
      <c r="T70" s="27">
        <f t="shared" si="16"/>
        <v>1238.48</v>
      </c>
      <c r="U70" s="27">
        <f t="shared" si="16"/>
        <v>0</v>
      </c>
      <c r="V70" s="27"/>
      <c r="W70" s="41"/>
      <c r="X70" s="41"/>
      <c r="Y70" s="41"/>
      <c r="Z70" s="27"/>
    </row>
    <row r="71" s="14" customFormat="1" ht="201" customHeight="1" spans="1:26">
      <c r="A71" s="27">
        <v>53</v>
      </c>
      <c r="B71" s="27"/>
      <c r="C71" s="27" t="s">
        <v>410</v>
      </c>
      <c r="D71" s="27" t="s">
        <v>411</v>
      </c>
      <c r="E71" s="27" t="s">
        <v>37</v>
      </c>
      <c r="F71" s="41" t="s">
        <v>412</v>
      </c>
      <c r="G71" s="27"/>
      <c r="H71" s="27" t="s">
        <v>335</v>
      </c>
      <c r="I71" s="27" t="s">
        <v>41</v>
      </c>
      <c r="J71" s="27" t="s">
        <v>413</v>
      </c>
      <c r="K71" s="27">
        <f t="shared" si="13"/>
        <v>1420</v>
      </c>
      <c r="L71" s="27"/>
      <c r="M71" s="27"/>
      <c r="N71" s="27"/>
      <c r="O71" s="27"/>
      <c r="P71" s="27">
        <v>1200</v>
      </c>
      <c r="Q71" s="27"/>
      <c r="R71" s="27"/>
      <c r="S71" s="27"/>
      <c r="T71" s="27">
        <v>220</v>
      </c>
      <c r="U71" s="27"/>
      <c r="V71" s="37" t="s">
        <v>414</v>
      </c>
      <c r="W71" s="87" t="s">
        <v>415</v>
      </c>
      <c r="X71" s="60" t="s">
        <v>416</v>
      </c>
      <c r="Y71" s="60" t="s">
        <v>417</v>
      </c>
      <c r="Z71" s="27"/>
    </row>
    <row r="72" s="14" customFormat="1" ht="185.25" spans="1:26">
      <c r="A72" s="27">
        <v>54</v>
      </c>
      <c r="B72" s="27"/>
      <c r="C72" s="27" t="s">
        <v>410</v>
      </c>
      <c r="D72" s="29" t="s">
        <v>418</v>
      </c>
      <c r="E72" s="27" t="s">
        <v>37</v>
      </c>
      <c r="F72" s="41" t="s">
        <v>419</v>
      </c>
      <c r="G72" s="27"/>
      <c r="H72" s="26" t="s">
        <v>420</v>
      </c>
      <c r="I72" s="27" t="s">
        <v>41</v>
      </c>
      <c r="J72" s="27" t="s">
        <v>132</v>
      </c>
      <c r="K72" s="27">
        <f t="shared" ref="K72:K95" si="17">SUM(L72:U72)</f>
        <v>477</v>
      </c>
      <c r="L72" s="27"/>
      <c r="M72" s="27"/>
      <c r="N72" s="27"/>
      <c r="O72" s="27"/>
      <c r="P72" s="27">
        <v>346</v>
      </c>
      <c r="Q72" s="27"/>
      <c r="R72" s="27"/>
      <c r="S72" s="27">
        <v>100</v>
      </c>
      <c r="T72" s="27">
        <v>31</v>
      </c>
      <c r="U72" s="27"/>
      <c r="V72" s="32" t="s">
        <v>421</v>
      </c>
      <c r="W72" s="44" t="s">
        <v>422</v>
      </c>
      <c r="X72" s="62" t="s">
        <v>423</v>
      </c>
      <c r="Y72" s="41" t="s">
        <v>424</v>
      </c>
      <c r="Z72" s="27"/>
    </row>
    <row r="73" s="14" customFormat="1" ht="243" customHeight="1" spans="1:26">
      <c r="A73" s="27">
        <v>55</v>
      </c>
      <c r="B73" s="27"/>
      <c r="C73" s="27" t="s">
        <v>410</v>
      </c>
      <c r="D73" s="75" t="s">
        <v>425</v>
      </c>
      <c r="E73" s="27" t="s">
        <v>37</v>
      </c>
      <c r="F73" s="41" t="s">
        <v>426</v>
      </c>
      <c r="G73" s="27"/>
      <c r="H73" s="27" t="s">
        <v>427</v>
      </c>
      <c r="I73" s="27" t="s">
        <v>41</v>
      </c>
      <c r="J73" s="27" t="s">
        <v>132</v>
      </c>
      <c r="K73" s="27">
        <f t="shared" si="17"/>
        <v>700</v>
      </c>
      <c r="L73" s="27"/>
      <c r="M73" s="27"/>
      <c r="N73" s="27"/>
      <c r="O73" s="27"/>
      <c r="P73" s="27">
        <v>500</v>
      </c>
      <c r="Q73" s="27"/>
      <c r="R73" s="27"/>
      <c r="S73" s="27">
        <v>200</v>
      </c>
      <c r="T73" s="27"/>
      <c r="U73" s="27"/>
      <c r="V73" s="30" t="s">
        <v>428</v>
      </c>
      <c r="W73" s="44" t="s">
        <v>429</v>
      </c>
      <c r="X73" s="42" t="s">
        <v>430</v>
      </c>
      <c r="Y73" s="41" t="s">
        <v>424</v>
      </c>
      <c r="Z73" s="27"/>
    </row>
    <row r="74" s="14" customFormat="1" ht="181" customHeight="1" spans="1:26">
      <c r="A74" s="27">
        <v>56</v>
      </c>
      <c r="B74" s="27"/>
      <c r="C74" s="27" t="s">
        <v>410</v>
      </c>
      <c r="D74" s="29" t="s">
        <v>431</v>
      </c>
      <c r="E74" s="27" t="s">
        <v>37</v>
      </c>
      <c r="F74" s="41" t="s">
        <v>432</v>
      </c>
      <c r="G74" s="27"/>
      <c r="H74" s="27" t="s">
        <v>433</v>
      </c>
      <c r="I74" s="27" t="s">
        <v>41</v>
      </c>
      <c r="J74" s="27" t="s">
        <v>140</v>
      </c>
      <c r="K74" s="27">
        <f t="shared" si="17"/>
        <v>600</v>
      </c>
      <c r="L74" s="27"/>
      <c r="M74" s="27"/>
      <c r="N74" s="27"/>
      <c r="O74" s="27"/>
      <c r="P74" s="27">
        <v>500</v>
      </c>
      <c r="Q74" s="27"/>
      <c r="R74" s="27"/>
      <c r="S74" s="27">
        <v>100</v>
      </c>
      <c r="T74" s="27"/>
      <c r="U74" s="27"/>
      <c r="V74" s="30" t="s">
        <v>434</v>
      </c>
      <c r="W74" s="44" t="s">
        <v>435</v>
      </c>
      <c r="X74" s="44" t="s">
        <v>436</v>
      </c>
      <c r="Y74" s="44" t="s">
        <v>437</v>
      </c>
      <c r="Z74" s="27"/>
    </row>
    <row r="75" s="14" customFormat="1" ht="116.25" spans="1:26">
      <c r="A75" s="27">
        <v>57</v>
      </c>
      <c r="B75" s="27"/>
      <c r="C75" s="27" t="s">
        <v>410</v>
      </c>
      <c r="D75" s="27" t="s">
        <v>438</v>
      </c>
      <c r="E75" s="27" t="s">
        <v>37</v>
      </c>
      <c r="F75" s="46" t="s">
        <v>439</v>
      </c>
      <c r="G75" s="27"/>
      <c r="H75" s="27" t="s">
        <v>433</v>
      </c>
      <c r="I75" s="27" t="s">
        <v>41</v>
      </c>
      <c r="J75" s="27" t="s">
        <v>140</v>
      </c>
      <c r="K75" s="27">
        <f t="shared" si="17"/>
        <v>1066</v>
      </c>
      <c r="L75" s="27"/>
      <c r="M75" s="27"/>
      <c r="N75" s="27"/>
      <c r="O75" s="27"/>
      <c r="P75" s="27">
        <v>200</v>
      </c>
      <c r="Q75" s="27"/>
      <c r="R75" s="27"/>
      <c r="S75" s="27">
        <v>866</v>
      </c>
      <c r="T75" s="27"/>
      <c r="U75" s="27"/>
      <c r="V75" s="30" t="s">
        <v>440</v>
      </c>
      <c r="W75" s="44" t="s">
        <v>441</v>
      </c>
      <c r="X75" s="44" t="s">
        <v>436</v>
      </c>
      <c r="Y75" s="44" t="s">
        <v>442</v>
      </c>
      <c r="Z75" s="27"/>
    </row>
    <row r="76" s="14" customFormat="1" ht="234" customHeight="1" spans="1:26">
      <c r="A76" s="27">
        <v>58</v>
      </c>
      <c r="B76" s="27"/>
      <c r="C76" s="27" t="s">
        <v>410</v>
      </c>
      <c r="D76" s="33" t="s">
        <v>443</v>
      </c>
      <c r="E76" s="27" t="s">
        <v>37</v>
      </c>
      <c r="F76" s="40" t="s">
        <v>444</v>
      </c>
      <c r="G76" s="27"/>
      <c r="H76" s="26" t="s">
        <v>445</v>
      </c>
      <c r="I76" s="27" t="s">
        <v>41</v>
      </c>
      <c r="J76" s="85" t="s">
        <v>446</v>
      </c>
      <c r="K76" s="27">
        <f t="shared" si="17"/>
        <v>222.48</v>
      </c>
      <c r="L76" s="27">
        <v>100</v>
      </c>
      <c r="M76" s="27"/>
      <c r="N76" s="27"/>
      <c r="O76" s="27"/>
      <c r="P76" s="27"/>
      <c r="Q76" s="27"/>
      <c r="R76" s="27"/>
      <c r="S76" s="27"/>
      <c r="T76" s="27">
        <v>122.48</v>
      </c>
      <c r="U76" s="27"/>
      <c r="V76" s="30" t="s">
        <v>447</v>
      </c>
      <c r="W76" s="44" t="s">
        <v>448</v>
      </c>
      <c r="X76" s="42" t="s">
        <v>449</v>
      </c>
      <c r="Y76" s="42" t="s">
        <v>450</v>
      </c>
      <c r="Z76" s="27"/>
    </row>
    <row r="77" s="14" customFormat="1" ht="209.25" spans="1:26">
      <c r="A77" s="27">
        <v>59</v>
      </c>
      <c r="B77" s="27"/>
      <c r="C77" s="27" t="s">
        <v>410</v>
      </c>
      <c r="D77" s="33" t="s">
        <v>451</v>
      </c>
      <c r="E77" s="27" t="s">
        <v>37</v>
      </c>
      <c r="F77" s="40" t="s">
        <v>452</v>
      </c>
      <c r="G77" s="27"/>
      <c r="H77" s="26" t="s">
        <v>453</v>
      </c>
      <c r="I77" s="27" t="s">
        <v>41</v>
      </c>
      <c r="J77" s="85" t="s">
        <v>446</v>
      </c>
      <c r="K77" s="27">
        <f t="shared" si="17"/>
        <v>242</v>
      </c>
      <c r="L77" s="27"/>
      <c r="M77" s="27"/>
      <c r="N77" s="27"/>
      <c r="O77" s="27"/>
      <c r="P77" s="27"/>
      <c r="Q77" s="27"/>
      <c r="R77" s="27"/>
      <c r="S77" s="27">
        <v>217</v>
      </c>
      <c r="T77" s="27">
        <v>25</v>
      </c>
      <c r="U77" s="27"/>
      <c r="V77" s="30" t="s">
        <v>454</v>
      </c>
      <c r="W77" s="44" t="s">
        <v>455</v>
      </c>
      <c r="X77" s="42" t="s">
        <v>456</v>
      </c>
      <c r="Y77" s="42" t="s">
        <v>457</v>
      </c>
      <c r="Z77" s="27"/>
    </row>
    <row r="78" s="14" customFormat="1" ht="160" customHeight="1" spans="1:26">
      <c r="A78" s="27">
        <v>60</v>
      </c>
      <c r="B78" s="27"/>
      <c r="C78" s="27" t="s">
        <v>410</v>
      </c>
      <c r="D78" s="33" t="s">
        <v>458</v>
      </c>
      <c r="E78" s="27" t="s">
        <v>37</v>
      </c>
      <c r="F78" s="40" t="s">
        <v>459</v>
      </c>
      <c r="G78" s="27"/>
      <c r="H78" s="26" t="s">
        <v>460</v>
      </c>
      <c r="I78" s="27" t="s">
        <v>41</v>
      </c>
      <c r="J78" s="85" t="s">
        <v>446</v>
      </c>
      <c r="K78" s="27">
        <f t="shared" si="17"/>
        <v>318</v>
      </c>
      <c r="L78" s="27"/>
      <c r="M78" s="27"/>
      <c r="N78" s="27"/>
      <c r="O78" s="27"/>
      <c r="P78" s="27"/>
      <c r="Q78" s="27"/>
      <c r="R78" s="27"/>
      <c r="S78" s="27">
        <v>300</v>
      </c>
      <c r="T78" s="27">
        <v>18</v>
      </c>
      <c r="U78" s="27"/>
      <c r="V78" s="27" t="s">
        <v>461</v>
      </c>
      <c r="W78" s="44" t="s">
        <v>462</v>
      </c>
      <c r="X78" s="42" t="s">
        <v>456</v>
      </c>
      <c r="Y78" s="42" t="s">
        <v>463</v>
      </c>
      <c r="Z78" s="27"/>
    </row>
    <row r="79" s="14" customFormat="1" ht="186" spans="1:26">
      <c r="A79" s="27">
        <v>61</v>
      </c>
      <c r="B79" s="27"/>
      <c r="C79" s="27" t="s">
        <v>410</v>
      </c>
      <c r="D79" s="33" t="s">
        <v>464</v>
      </c>
      <c r="E79" s="27" t="s">
        <v>37</v>
      </c>
      <c r="F79" s="40" t="s">
        <v>465</v>
      </c>
      <c r="G79" s="27"/>
      <c r="H79" s="26" t="s">
        <v>466</v>
      </c>
      <c r="I79" s="27" t="s">
        <v>41</v>
      </c>
      <c r="J79" s="85" t="s">
        <v>446</v>
      </c>
      <c r="K79" s="27">
        <v>751</v>
      </c>
      <c r="L79" s="27"/>
      <c r="M79" s="27"/>
      <c r="N79" s="27"/>
      <c r="O79" s="27"/>
      <c r="P79" s="27"/>
      <c r="Q79" s="27"/>
      <c r="R79" s="27"/>
      <c r="S79" s="27">
        <v>560</v>
      </c>
      <c r="T79" s="27">
        <v>191</v>
      </c>
      <c r="U79" s="27"/>
      <c r="V79" s="30" t="s">
        <v>467</v>
      </c>
      <c r="W79" s="42" t="s">
        <v>468</v>
      </c>
      <c r="X79" s="42" t="s">
        <v>469</v>
      </c>
      <c r="Y79" s="42" t="s">
        <v>463</v>
      </c>
      <c r="Z79" s="27"/>
    </row>
    <row r="80" s="14" customFormat="1" ht="156" customHeight="1" spans="1:26">
      <c r="A80" s="27">
        <v>62</v>
      </c>
      <c r="B80" s="27"/>
      <c r="C80" s="27" t="s">
        <v>410</v>
      </c>
      <c r="D80" s="33" t="s">
        <v>470</v>
      </c>
      <c r="E80" s="27" t="s">
        <v>37</v>
      </c>
      <c r="F80" s="40" t="s">
        <v>471</v>
      </c>
      <c r="G80" s="27"/>
      <c r="H80" s="26" t="s">
        <v>472</v>
      </c>
      <c r="I80" s="27" t="s">
        <v>41</v>
      </c>
      <c r="J80" s="85" t="s">
        <v>446</v>
      </c>
      <c r="K80" s="27">
        <v>690</v>
      </c>
      <c r="L80" s="27"/>
      <c r="M80" s="27"/>
      <c r="N80" s="27"/>
      <c r="O80" s="27"/>
      <c r="P80" s="27"/>
      <c r="Q80" s="27"/>
      <c r="R80" s="27"/>
      <c r="S80" s="27">
        <v>520</v>
      </c>
      <c r="T80" s="27">
        <v>170</v>
      </c>
      <c r="U80" s="27"/>
      <c r="V80" s="30" t="s">
        <v>473</v>
      </c>
      <c r="W80" s="42" t="s">
        <v>474</v>
      </c>
      <c r="X80" s="42" t="s">
        <v>456</v>
      </c>
      <c r="Y80" s="42" t="s">
        <v>457</v>
      </c>
      <c r="Z80" s="27"/>
    </row>
    <row r="81" s="14" customFormat="1" ht="172" customHeight="1" spans="1:26">
      <c r="A81" s="27">
        <v>63</v>
      </c>
      <c r="B81" s="27"/>
      <c r="C81" s="27" t="s">
        <v>410</v>
      </c>
      <c r="D81" s="33" t="s">
        <v>475</v>
      </c>
      <c r="E81" s="27" t="s">
        <v>37</v>
      </c>
      <c r="F81" s="40" t="s">
        <v>476</v>
      </c>
      <c r="G81" s="27"/>
      <c r="H81" s="26" t="s">
        <v>477</v>
      </c>
      <c r="I81" s="27" t="s">
        <v>41</v>
      </c>
      <c r="J81" s="27" t="s">
        <v>156</v>
      </c>
      <c r="K81" s="27">
        <f t="shared" si="17"/>
        <v>440</v>
      </c>
      <c r="L81" s="27"/>
      <c r="M81" s="27"/>
      <c r="N81" s="27"/>
      <c r="O81" s="27"/>
      <c r="P81" s="27">
        <v>400</v>
      </c>
      <c r="Q81" s="27"/>
      <c r="R81" s="27"/>
      <c r="S81" s="27"/>
      <c r="T81" s="27">
        <v>40</v>
      </c>
      <c r="U81" s="27"/>
      <c r="V81" s="30" t="s">
        <v>478</v>
      </c>
      <c r="W81" s="42" t="s">
        <v>479</v>
      </c>
      <c r="X81" s="42" t="s">
        <v>480</v>
      </c>
      <c r="Y81" s="42" t="s">
        <v>481</v>
      </c>
      <c r="Z81" s="27"/>
    </row>
    <row r="82" s="14" customFormat="1" ht="133" customHeight="1" spans="1:26">
      <c r="A82" s="27">
        <v>64</v>
      </c>
      <c r="B82" s="27"/>
      <c r="C82" s="27" t="s">
        <v>410</v>
      </c>
      <c r="D82" s="33" t="s">
        <v>482</v>
      </c>
      <c r="E82" s="27" t="s">
        <v>37</v>
      </c>
      <c r="F82" s="40" t="s">
        <v>483</v>
      </c>
      <c r="G82" s="27"/>
      <c r="H82" s="26" t="s">
        <v>477</v>
      </c>
      <c r="I82" s="27" t="s">
        <v>41</v>
      </c>
      <c r="J82" s="27" t="s">
        <v>156</v>
      </c>
      <c r="K82" s="27">
        <f t="shared" si="17"/>
        <v>100</v>
      </c>
      <c r="L82" s="27"/>
      <c r="M82" s="27">
        <v>50</v>
      </c>
      <c r="N82" s="27"/>
      <c r="O82" s="27"/>
      <c r="P82" s="27"/>
      <c r="Q82" s="27"/>
      <c r="R82" s="27"/>
      <c r="S82" s="27"/>
      <c r="T82" s="27">
        <v>50</v>
      </c>
      <c r="U82" s="27"/>
      <c r="V82" s="30" t="s">
        <v>484</v>
      </c>
      <c r="W82" s="42" t="s">
        <v>485</v>
      </c>
      <c r="X82" s="42" t="s">
        <v>486</v>
      </c>
      <c r="Y82" s="44" t="s">
        <v>487</v>
      </c>
      <c r="Z82" s="27"/>
    </row>
    <row r="83" s="14" customFormat="1" ht="133" customHeight="1" spans="1:26">
      <c r="A83" s="27">
        <v>65</v>
      </c>
      <c r="B83" s="27"/>
      <c r="C83" s="27" t="s">
        <v>410</v>
      </c>
      <c r="D83" s="33" t="s">
        <v>488</v>
      </c>
      <c r="E83" s="27" t="s">
        <v>37</v>
      </c>
      <c r="F83" s="40" t="s">
        <v>489</v>
      </c>
      <c r="G83" s="27"/>
      <c r="H83" s="26" t="s">
        <v>477</v>
      </c>
      <c r="I83" s="27" t="s">
        <v>41</v>
      </c>
      <c r="J83" s="27" t="s">
        <v>156</v>
      </c>
      <c r="K83" s="27">
        <f t="shared" si="17"/>
        <v>600</v>
      </c>
      <c r="L83" s="27"/>
      <c r="M83" s="27"/>
      <c r="N83" s="27"/>
      <c r="O83" s="27"/>
      <c r="P83" s="27">
        <v>500</v>
      </c>
      <c r="Q83" s="27"/>
      <c r="R83" s="27"/>
      <c r="S83" s="27">
        <v>100</v>
      </c>
      <c r="T83" s="27"/>
      <c r="U83" s="27"/>
      <c r="V83" s="30" t="s">
        <v>490</v>
      </c>
      <c r="W83" s="42" t="s">
        <v>491</v>
      </c>
      <c r="X83" s="42" t="s">
        <v>492</v>
      </c>
      <c r="Y83" s="44" t="s">
        <v>493</v>
      </c>
      <c r="Z83" s="27"/>
    </row>
    <row r="84" s="14" customFormat="1" ht="259" customHeight="1" spans="1:26">
      <c r="A84" s="27">
        <v>66</v>
      </c>
      <c r="B84" s="27"/>
      <c r="C84" s="27" t="s">
        <v>410</v>
      </c>
      <c r="D84" s="33" t="s">
        <v>494</v>
      </c>
      <c r="E84" s="27" t="s">
        <v>37</v>
      </c>
      <c r="F84" s="81" t="s">
        <v>495</v>
      </c>
      <c r="G84" s="27"/>
      <c r="H84" s="26" t="s">
        <v>496</v>
      </c>
      <c r="I84" s="27" t="s">
        <v>41</v>
      </c>
      <c r="J84" s="27" t="s">
        <v>156</v>
      </c>
      <c r="K84" s="27">
        <f t="shared" si="17"/>
        <v>1373</v>
      </c>
      <c r="L84" s="27"/>
      <c r="M84" s="27"/>
      <c r="N84" s="27"/>
      <c r="O84" s="27"/>
      <c r="P84" s="27"/>
      <c r="Q84" s="27">
        <v>1373</v>
      </c>
      <c r="R84" s="27"/>
      <c r="S84" s="27"/>
      <c r="T84" s="27"/>
      <c r="U84" s="27"/>
      <c r="V84" s="30" t="s">
        <v>497</v>
      </c>
      <c r="W84" s="42" t="s">
        <v>498</v>
      </c>
      <c r="X84" s="42" t="s">
        <v>499</v>
      </c>
      <c r="Y84" s="44" t="s">
        <v>487</v>
      </c>
      <c r="Z84" s="27"/>
    </row>
    <row r="85" s="14" customFormat="1" ht="160" customHeight="1" spans="1:26">
      <c r="A85" s="27">
        <v>67</v>
      </c>
      <c r="B85" s="27"/>
      <c r="C85" s="27" t="s">
        <v>410</v>
      </c>
      <c r="D85" s="33" t="s">
        <v>500</v>
      </c>
      <c r="E85" s="27" t="s">
        <v>37</v>
      </c>
      <c r="F85" s="40" t="s">
        <v>501</v>
      </c>
      <c r="G85" s="27"/>
      <c r="H85" s="26" t="s">
        <v>502</v>
      </c>
      <c r="I85" s="27" t="s">
        <v>41</v>
      </c>
      <c r="J85" s="26" t="s">
        <v>173</v>
      </c>
      <c r="K85" s="27">
        <v>110</v>
      </c>
      <c r="L85" s="27">
        <v>100</v>
      </c>
      <c r="M85" s="27"/>
      <c r="N85" s="27"/>
      <c r="O85" s="27"/>
      <c r="P85" s="27"/>
      <c r="Q85" s="27"/>
      <c r="R85" s="27"/>
      <c r="S85" s="27"/>
      <c r="T85" s="27">
        <v>10</v>
      </c>
      <c r="U85" s="27"/>
      <c r="V85" s="30" t="s">
        <v>503</v>
      </c>
      <c r="W85" s="42" t="s">
        <v>504</v>
      </c>
      <c r="X85" s="42" t="s">
        <v>505</v>
      </c>
      <c r="Y85" s="42" t="s">
        <v>506</v>
      </c>
      <c r="Z85" s="27"/>
    </row>
    <row r="86" s="14" customFormat="1" ht="160" customHeight="1" spans="1:26">
      <c r="A86" s="27">
        <v>68</v>
      </c>
      <c r="B86" s="27"/>
      <c r="C86" s="27" t="s">
        <v>410</v>
      </c>
      <c r="D86" s="33" t="s">
        <v>507</v>
      </c>
      <c r="E86" s="27" t="s">
        <v>37</v>
      </c>
      <c r="F86" s="44" t="s">
        <v>508</v>
      </c>
      <c r="G86" s="27"/>
      <c r="H86" s="26" t="s">
        <v>509</v>
      </c>
      <c r="I86" s="27" t="s">
        <v>41</v>
      </c>
      <c r="J86" s="26" t="s">
        <v>173</v>
      </c>
      <c r="K86" s="27">
        <f t="shared" si="17"/>
        <v>523</v>
      </c>
      <c r="L86" s="27">
        <v>400</v>
      </c>
      <c r="M86" s="27"/>
      <c r="N86" s="27"/>
      <c r="O86" s="27"/>
      <c r="P86" s="27"/>
      <c r="Q86" s="27"/>
      <c r="R86" s="27"/>
      <c r="S86" s="27"/>
      <c r="T86" s="27">
        <v>123</v>
      </c>
      <c r="U86" s="27"/>
      <c r="V86" s="30" t="s">
        <v>510</v>
      </c>
      <c r="W86" s="42" t="s">
        <v>511</v>
      </c>
      <c r="X86" s="42" t="s">
        <v>512</v>
      </c>
      <c r="Y86" s="42" t="s">
        <v>513</v>
      </c>
      <c r="Z86" s="27"/>
    </row>
    <row r="87" s="14" customFormat="1" ht="229" customHeight="1" spans="1:26">
      <c r="A87" s="27">
        <v>69</v>
      </c>
      <c r="B87" s="27"/>
      <c r="C87" s="27" t="s">
        <v>410</v>
      </c>
      <c r="D87" s="33" t="s">
        <v>514</v>
      </c>
      <c r="E87" s="27" t="s">
        <v>37</v>
      </c>
      <c r="F87" s="40" t="s">
        <v>515</v>
      </c>
      <c r="G87" s="27"/>
      <c r="H87" s="26" t="s">
        <v>516</v>
      </c>
      <c r="I87" s="27" t="s">
        <v>41</v>
      </c>
      <c r="J87" s="26" t="s">
        <v>173</v>
      </c>
      <c r="K87" s="27">
        <f t="shared" si="17"/>
        <v>493</v>
      </c>
      <c r="L87" s="27"/>
      <c r="M87" s="27"/>
      <c r="N87" s="27"/>
      <c r="O87" s="27"/>
      <c r="P87" s="27">
        <v>462</v>
      </c>
      <c r="Q87" s="27"/>
      <c r="R87" s="27"/>
      <c r="S87" s="27"/>
      <c r="T87" s="27">
        <v>31</v>
      </c>
      <c r="U87" s="27"/>
      <c r="V87" s="30" t="s">
        <v>517</v>
      </c>
      <c r="W87" s="42" t="s">
        <v>518</v>
      </c>
      <c r="X87" s="42" t="s">
        <v>519</v>
      </c>
      <c r="Y87" s="42" t="s">
        <v>520</v>
      </c>
      <c r="Z87" s="27"/>
    </row>
    <row r="88" s="14" customFormat="1" ht="192" customHeight="1" spans="1:26">
      <c r="A88" s="27">
        <v>70</v>
      </c>
      <c r="B88" s="27"/>
      <c r="C88" s="27" t="s">
        <v>410</v>
      </c>
      <c r="D88" s="26" t="s">
        <v>521</v>
      </c>
      <c r="E88" s="27" t="s">
        <v>37</v>
      </c>
      <c r="F88" s="40" t="s">
        <v>522</v>
      </c>
      <c r="G88" s="27"/>
      <c r="H88" s="26" t="s">
        <v>523</v>
      </c>
      <c r="I88" s="27" t="s">
        <v>41</v>
      </c>
      <c r="J88" s="26" t="s">
        <v>173</v>
      </c>
      <c r="K88" s="27">
        <f t="shared" si="17"/>
        <v>228</v>
      </c>
      <c r="L88" s="27"/>
      <c r="M88" s="27"/>
      <c r="N88" s="27"/>
      <c r="O88" s="27"/>
      <c r="P88" s="27"/>
      <c r="Q88" s="27"/>
      <c r="R88" s="27"/>
      <c r="S88" s="27">
        <v>228</v>
      </c>
      <c r="T88" s="27"/>
      <c r="U88" s="27"/>
      <c r="V88" s="30" t="s">
        <v>524</v>
      </c>
      <c r="W88" s="42" t="s">
        <v>525</v>
      </c>
      <c r="X88" s="42" t="s">
        <v>526</v>
      </c>
      <c r="Y88" s="42" t="s">
        <v>463</v>
      </c>
      <c r="Z88" s="27"/>
    </row>
    <row r="89" s="14" customFormat="1" ht="409" customHeight="1" spans="1:26">
      <c r="A89" s="27">
        <v>71</v>
      </c>
      <c r="B89" s="27"/>
      <c r="C89" s="27" t="s">
        <v>410</v>
      </c>
      <c r="D89" s="26" t="s">
        <v>527</v>
      </c>
      <c r="E89" s="27" t="s">
        <v>37</v>
      </c>
      <c r="F89" s="40" t="s">
        <v>528</v>
      </c>
      <c r="G89" s="27"/>
      <c r="H89" s="26" t="s">
        <v>529</v>
      </c>
      <c r="I89" s="27" t="s">
        <v>41</v>
      </c>
      <c r="J89" s="27" t="s">
        <v>180</v>
      </c>
      <c r="K89" s="27">
        <f t="shared" si="17"/>
        <v>1400</v>
      </c>
      <c r="L89" s="27"/>
      <c r="M89" s="27"/>
      <c r="N89" s="27"/>
      <c r="O89" s="27"/>
      <c r="P89" s="27">
        <v>200</v>
      </c>
      <c r="Q89" s="27"/>
      <c r="R89" s="27"/>
      <c r="S89" s="27">
        <v>1200</v>
      </c>
      <c r="T89" s="27"/>
      <c r="U89" s="27"/>
      <c r="V89" s="30" t="s">
        <v>530</v>
      </c>
      <c r="W89" s="42" t="s">
        <v>531</v>
      </c>
      <c r="X89" s="42" t="s">
        <v>526</v>
      </c>
      <c r="Y89" s="42" t="s">
        <v>463</v>
      </c>
      <c r="Z89" s="27"/>
    </row>
    <row r="90" s="14" customFormat="1" ht="139.5" spans="1:26">
      <c r="A90" s="27">
        <v>72</v>
      </c>
      <c r="B90" s="27"/>
      <c r="C90" s="27" t="s">
        <v>410</v>
      </c>
      <c r="D90" s="76" t="s">
        <v>532</v>
      </c>
      <c r="E90" s="27" t="s">
        <v>37</v>
      </c>
      <c r="F90" s="40" t="s">
        <v>533</v>
      </c>
      <c r="G90" s="27"/>
      <c r="H90" s="26" t="s">
        <v>534</v>
      </c>
      <c r="I90" s="27" t="s">
        <v>41</v>
      </c>
      <c r="J90" s="27" t="s">
        <v>180</v>
      </c>
      <c r="K90" s="27">
        <f t="shared" si="17"/>
        <v>100</v>
      </c>
      <c r="L90" s="27">
        <v>100</v>
      </c>
      <c r="M90" s="27"/>
      <c r="N90" s="27"/>
      <c r="O90" s="27"/>
      <c r="P90" s="27"/>
      <c r="Q90" s="27"/>
      <c r="R90" s="27"/>
      <c r="S90" s="27"/>
      <c r="T90" s="27"/>
      <c r="U90" s="27"/>
      <c r="V90" s="30" t="s">
        <v>535</v>
      </c>
      <c r="W90" s="42" t="s">
        <v>536</v>
      </c>
      <c r="X90" s="42" t="s">
        <v>537</v>
      </c>
      <c r="Y90" s="42" t="s">
        <v>538</v>
      </c>
      <c r="Z90" s="27"/>
    </row>
    <row r="91" s="14" customFormat="1" ht="148" customHeight="1" spans="1:26">
      <c r="A91" s="27">
        <v>73</v>
      </c>
      <c r="B91" s="27"/>
      <c r="C91" s="27" t="s">
        <v>410</v>
      </c>
      <c r="D91" s="33" t="s">
        <v>539</v>
      </c>
      <c r="E91" s="27" t="s">
        <v>37</v>
      </c>
      <c r="F91" s="40" t="s">
        <v>540</v>
      </c>
      <c r="G91" s="27"/>
      <c r="H91" s="26" t="s">
        <v>541</v>
      </c>
      <c r="I91" s="27" t="s">
        <v>41</v>
      </c>
      <c r="J91" s="27" t="s">
        <v>180</v>
      </c>
      <c r="K91" s="27">
        <f t="shared" si="17"/>
        <v>354</v>
      </c>
      <c r="L91" s="27"/>
      <c r="M91" s="27"/>
      <c r="N91" s="27"/>
      <c r="O91" s="27"/>
      <c r="P91" s="27">
        <v>322</v>
      </c>
      <c r="Q91" s="27"/>
      <c r="R91" s="27"/>
      <c r="S91" s="27"/>
      <c r="T91" s="27">
        <v>32</v>
      </c>
      <c r="U91" s="27"/>
      <c r="V91" s="30" t="s">
        <v>542</v>
      </c>
      <c r="W91" s="42" t="s">
        <v>543</v>
      </c>
      <c r="X91" s="42" t="s">
        <v>544</v>
      </c>
      <c r="Y91" s="42" t="s">
        <v>545</v>
      </c>
      <c r="Z91" s="27"/>
    </row>
    <row r="92" s="14" customFormat="1" ht="148" customHeight="1" spans="1:26">
      <c r="A92" s="27">
        <v>74</v>
      </c>
      <c r="B92" s="27"/>
      <c r="C92" s="27" t="s">
        <v>410</v>
      </c>
      <c r="D92" s="33" t="s">
        <v>546</v>
      </c>
      <c r="E92" s="27" t="s">
        <v>37</v>
      </c>
      <c r="F92" s="40" t="s">
        <v>547</v>
      </c>
      <c r="G92" s="27"/>
      <c r="H92" s="26" t="s">
        <v>548</v>
      </c>
      <c r="I92" s="27" t="s">
        <v>41</v>
      </c>
      <c r="J92" s="27" t="s">
        <v>180</v>
      </c>
      <c r="K92" s="27">
        <f t="shared" si="17"/>
        <v>60</v>
      </c>
      <c r="L92" s="27"/>
      <c r="M92" s="27">
        <v>60</v>
      </c>
      <c r="N92" s="27"/>
      <c r="O92" s="27"/>
      <c r="P92" s="27"/>
      <c r="Q92" s="27"/>
      <c r="R92" s="27"/>
      <c r="S92" s="27"/>
      <c r="T92" s="27"/>
      <c r="U92" s="27"/>
      <c r="V92" s="30" t="s">
        <v>549</v>
      </c>
      <c r="W92" s="42" t="s">
        <v>550</v>
      </c>
      <c r="X92" s="42" t="s">
        <v>551</v>
      </c>
      <c r="Y92" s="42" t="s">
        <v>552</v>
      </c>
      <c r="Z92" s="27"/>
    </row>
    <row r="93" s="14" customFormat="1" ht="148" customHeight="1" spans="1:26">
      <c r="A93" s="27">
        <v>75</v>
      </c>
      <c r="B93" s="27"/>
      <c r="C93" s="27" t="s">
        <v>410</v>
      </c>
      <c r="D93" s="33" t="s">
        <v>553</v>
      </c>
      <c r="E93" s="27" t="s">
        <v>37</v>
      </c>
      <c r="F93" s="40" t="s">
        <v>554</v>
      </c>
      <c r="G93" s="27"/>
      <c r="H93" s="26" t="s">
        <v>555</v>
      </c>
      <c r="I93" s="27" t="s">
        <v>41</v>
      </c>
      <c r="J93" s="27" t="s">
        <v>188</v>
      </c>
      <c r="K93" s="27">
        <f t="shared" si="17"/>
        <v>200</v>
      </c>
      <c r="L93" s="27"/>
      <c r="M93" s="27"/>
      <c r="N93" s="27"/>
      <c r="O93" s="27"/>
      <c r="P93" s="27">
        <v>200</v>
      </c>
      <c r="Q93" s="27"/>
      <c r="R93" s="27"/>
      <c r="S93" s="27"/>
      <c r="T93" s="27"/>
      <c r="U93" s="27"/>
      <c r="V93" s="30" t="s">
        <v>556</v>
      </c>
      <c r="W93" s="42" t="s">
        <v>557</v>
      </c>
      <c r="X93" s="42" t="s">
        <v>558</v>
      </c>
      <c r="Y93" s="42" t="s">
        <v>559</v>
      </c>
      <c r="Z93" s="27"/>
    </row>
    <row r="94" s="14" customFormat="1" ht="148" customHeight="1" spans="1:26">
      <c r="A94" s="27">
        <v>76</v>
      </c>
      <c r="B94" s="27"/>
      <c r="C94" s="27" t="s">
        <v>410</v>
      </c>
      <c r="D94" s="33" t="s">
        <v>560</v>
      </c>
      <c r="E94" s="27" t="s">
        <v>37</v>
      </c>
      <c r="F94" s="40" t="s">
        <v>561</v>
      </c>
      <c r="G94" s="27"/>
      <c r="H94" s="26" t="s">
        <v>562</v>
      </c>
      <c r="I94" s="27" t="s">
        <v>41</v>
      </c>
      <c r="J94" s="26" t="s">
        <v>204</v>
      </c>
      <c r="K94" s="27">
        <f t="shared" si="17"/>
        <v>150</v>
      </c>
      <c r="L94" s="27"/>
      <c r="M94" s="27"/>
      <c r="N94" s="27"/>
      <c r="O94" s="27"/>
      <c r="P94" s="27">
        <v>135</v>
      </c>
      <c r="Q94" s="27"/>
      <c r="R94" s="27"/>
      <c r="S94" s="27"/>
      <c r="T94" s="27">
        <v>15</v>
      </c>
      <c r="U94" s="27"/>
      <c r="V94" s="63" t="s">
        <v>563</v>
      </c>
      <c r="W94" s="65" t="s">
        <v>564</v>
      </c>
      <c r="X94" s="65" t="s">
        <v>565</v>
      </c>
      <c r="Y94" s="65" t="s">
        <v>566</v>
      </c>
      <c r="Z94" s="27"/>
    </row>
    <row r="95" s="14" customFormat="1" ht="409" customHeight="1" spans="1:26">
      <c r="A95" s="27">
        <v>77</v>
      </c>
      <c r="B95" s="27"/>
      <c r="C95" s="27" t="s">
        <v>410</v>
      </c>
      <c r="D95" s="33" t="s">
        <v>567</v>
      </c>
      <c r="E95" s="27" t="s">
        <v>37</v>
      </c>
      <c r="F95" s="40" t="s">
        <v>568</v>
      </c>
      <c r="G95" s="27"/>
      <c r="H95" s="26" t="s">
        <v>569</v>
      </c>
      <c r="I95" s="27" t="s">
        <v>41</v>
      </c>
      <c r="J95" s="26" t="s">
        <v>204</v>
      </c>
      <c r="K95" s="27">
        <f t="shared" si="17"/>
        <v>803</v>
      </c>
      <c r="L95" s="27"/>
      <c r="M95" s="27"/>
      <c r="N95" s="27"/>
      <c r="O95" s="27"/>
      <c r="P95" s="27">
        <v>100</v>
      </c>
      <c r="Q95" s="27"/>
      <c r="R95" s="27"/>
      <c r="S95" s="27">
        <v>543</v>
      </c>
      <c r="T95" s="27">
        <v>160</v>
      </c>
      <c r="U95" s="27"/>
      <c r="V95" s="63" t="s">
        <v>570</v>
      </c>
      <c r="W95" s="65" t="s">
        <v>571</v>
      </c>
      <c r="X95" s="65" t="s">
        <v>572</v>
      </c>
      <c r="Y95" s="65" t="s">
        <v>573</v>
      </c>
      <c r="Z95" s="27"/>
    </row>
    <row r="96" s="14" customFormat="1" ht="54" customHeight="1" spans="1:26">
      <c r="A96" s="27" t="s">
        <v>230</v>
      </c>
      <c r="B96" s="27"/>
      <c r="C96" s="27" t="s">
        <v>574</v>
      </c>
      <c r="D96" s="27"/>
      <c r="E96" s="27"/>
      <c r="F96" s="41"/>
      <c r="G96" s="27"/>
      <c r="H96" s="27"/>
      <c r="I96" s="27"/>
      <c r="J96" s="27"/>
      <c r="K96" s="27">
        <f t="shared" ref="K96:U96" si="18">SUM(K97:K112)</f>
        <v>5711.5</v>
      </c>
      <c r="L96" s="27">
        <f t="shared" si="18"/>
        <v>1100</v>
      </c>
      <c r="M96" s="27">
        <f t="shared" si="18"/>
        <v>800</v>
      </c>
      <c r="N96" s="27">
        <f t="shared" si="18"/>
        <v>0</v>
      </c>
      <c r="O96" s="27">
        <f t="shared" si="18"/>
        <v>0</v>
      </c>
      <c r="P96" s="27">
        <f t="shared" si="18"/>
        <v>2515</v>
      </c>
      <c r="Q96" s="27">
        <f t="shared" si="18"/>
        <v>0</v>
      </c>
      <c r="R96" s="27">
        <f t="shared" si="18"/>
        <v>0</v>
      </c>
      <c r="S96" s="27">
        <f t="shared" si="18"/>
        <v>893</v>
      </c>
      <c r="T96" s="27">
        <f t="shared" si="18"/>
        <v>403.5</v>
      </c>
      <c r="U96" s="27">
        <f t="shared" si="18"/>
        <v>0</v>
      </c>
      <c r="V96" s="27"/>
      <c r="W96" s="41"/>
      <c r="X96" s="41"/>
      <c r="Y96" s="41"/>
      <c r="Z96" s="27"/>
    </row>
    <row r="97" s="14" customFormat="1" ht="277" customHeight="1" spans="1:26">
      <c r="A97" s="27">
        <v>78</v>
      </c>
      <c r="B97" s="27"/>
      <c r="C97" s="27" t="s">
        <v>575</v>
      </c>
      <c r="D97" s="33" t="s">
        <v>576</v>
      </c>
      <c r="E97" s="27" t="s">
        <v>37</v>
      </c>
      <c r="F97" s="40" t="s">
        <v>577</v>
      </c>
      <c r="G97" s="27"/>
      <c r="H97" s="26" t="s">
        <v>578</v>
      </c>
      <c r="I97" s="27" t="s">
        <v>41</v>
      </c>
      <c r="J97" s="27" t="s">
        <v>132</v>
      </c>
      <c r="K97" s="27">
        <f>SUM(L97:U97)</f>
        <v>588</v>
      </c>
      <c r="L97" s="27"/>
      <c r="M97" s="27"/>
      <c r="N97" s="27"/>
      <c r="O97" s="27"/>
      <c r="P97" s="27">
        <v>550</v>
      </c>
      <c r="Q97" s="27"/>
      <c r="R97" s="27"/>
      <c r="S97" s="27"/>
      <c r="T97" s="54">
        <v>38</v>
      </c>
      <c r="U97" s="27"/>
      <c r="V97" s="30" t="s">
        <v>579</v>
      </c>
      <c r="W97" s="44" t="s">
        <v>580</v>
      </c>
      <c r="X97" s="40" t="s">
        <v>581</v>
      </c>
      <c r="Y97" s="44" t="s">
        <v>582</v>
      </c>
      <c r="Z97" s="27"/>
    </row>
    <row r="98" s="14" customFormat="1" ht="139.5" spans="1:26">
      <c r="A98" s="27">
        <v>79</v>
      </c>
      <c r="B98" s="27"/>
      <c r="C98" s="27" t="s">
        <v>575</v>
      </c>
      <c r="D98" s="33" t="s">
        <v>583</v>
      </c>
      <c r="E98" s="27" t="s">
        <v>37</v>
      </c>
      <c r="F98" s="40" t="s">
        <v>584</v>
      </c>
      <c r="G98" s="27"/>
      <c r="H98" s="26" t="s">
        <v>585</v>
      </c>
      <c r="I98" s="27" t="s">
        <v>41</v>
      </c>
      <c r="J98" s="27" t="s">
        <v>132</v>
      </c>
      <c r="K98" s="27">
        <f>SUM(L98:U98)</f>
        <v>300</v>
      </c>
      <c r="L98" s="27">
        <v>280</v>
      </c>
      <c r="M98" s="27"/>
      <c r="N98" s="27"/>
      <c r="O98" s="27"/>
      <c r="P98" s="27"/>
      <c r="Q98" s="27"/>
      <c r="R98" s="27"/>
      <c r="S98" s="27"/>
      <c r="T98" s="54">
        <v>20</v>
      </c>
      <c r="U98" s="27"/>
      <c r="V98" s="30" t="s">
        <v>586</v>
      </c>
      <c r="W98" s="44" t="s">
        <v>587</v>
      </c>
      <c r="X98" s="41" t="s">
        <v>588</v>
      </c>
      <c r="Y98" s="41" t="s">
        <v>424</v>
      </c>
      <c r="Z98" s="27"/>
    </row>
    <row r="99" s="14" customFormat="1" ht="222" customHeight="1" spans="1:26">
      <c r="A99" s="27">
        <v>80</v>
      </c>
      <c r="B99" s="27"/>
      <c r="C99" s="27" t="s">
        <v>575</v>
      </c>
      <c r="D99" s="77" t="s">
        <v>589</v>
      </c>
      <c r="E99" s="27" t="s">
        <v>37</v>
      </c>
      <c r="F99" s="46" t="s">
        <v>590</v>
      </c>
      <c r="G99" s="27"/>
      <c r="H99" s="29" t="s">
        <v>591</v>
      </c>
      <c r="I99" s="27" t="s">
        <v>41</v>
      </c>
      <c r="J99" s="27" t="s">
        <v>140</v>
      </c>
      <c r="K99" s="27">
        <f>SUM(L99:U99)</f>
        <v>300</v>
      </c>
      <c r="L99" s="27"/>
      <c r="M99" s="27"/>
      <c r="N99" s="27"/>
      <c r="O99" s="27"/>
      <c r="P99" s="27">
        <v>300</v>
      </c>
      <c r="Q99" s="55"/>
      <c r="R99" s="27"/>
      <c r="S99" s="27"/>
      <c r="T99" s="54"/>
      <c r="U99" s="27"/>
      <c r="V99" s="27"/>
      <c r="W99" s="44" t="s">
        <v>592</v>
      </c>
      <c r="X99" s="44" t="s">
        <v>593</v>
      </c>
      <c r="Y99" s="44" t="s">
        <v>594</v>
      </c>
      <c r="Z99" s="27"/>
    </row>
    <row r="100" s="14" customFormat="1" ht="241" customHeight="1" spans="1:26">
      <c r="A100" s="27">
        <v>81</v>
      </c>
      <c r="B100" s="27"/>
      <c r="C100" s="27" t="s">
        <v>575</v>
      </c>
      <c r="D100" s="33" t="s">
        <v>595</v>
      </c>
      <c r="E100" s="27" t="s">
        <v>37</v>
      </c>
      <c r="F100" s="40" t="s">
        <v>596</v>
      </c>
      <c r="G100" s="27"/>
      <c r="H100" s="26" t="s">
        <v>597</v>
      </c>
      <c r="I100" s="27" t="s">
        <v>41</v>
      </c>
      <c r="J100" s="85" t="s">
        <v>446</v>
      </c>
      <c r="K100" s="27">
        <v>544.5</v>
      </c>
      <c r="L100" s="27">
        <v>500</v>
      </c>
      <c r="M100" s="27"/>
      <c r="N100" s="27"/>
      <c r="O100" s="27"/>
      <c r="P100" s="27"/>
      <c r="Q100" s="27"/>
      <c r="R100" s="27"/>
      <c r="S100" s="27"/>
      <c r="T100" s="86">
        <v>44.5</v>
      </c>
      <c r="U100" s="27"/>
      <c r="V100" s="30" t="s">
        <v>467</v>
      </c>
      <c r="W100" s="44" t="s">
        <v>598</v>
      </c>
      <c r="X100" s="44" t="s">
        <v>599</v>
      </c>
      <c r="Y100" s="44" t="s">
        <v>600</v>
      </c>
      <c r="Z100" s="27"/>
    </row>
    <row r="101" s="14" customFormat="1" ht="196" customHeight="1" spans="1:26">
      <c r="A101" s="27">
        <v>82</v>
      </c>
      <c r="B101" s="27"/>
      <c r="C101" s="27" t="s">
        <v>575</v>
      </c>
      <c r="D101" s="33" t="s">
        <v>601</v>
      </c>
      <c r="E101" s="27" t="s">
        <v>37</v>
      </c>
      <c r="F101" s="40" t="s">
        <v>602</v>
      </c>
      <c r="G101" s="27"/>
      <c r="H101" s="26" t="s">
        <v>603</v>
      </c>
      <c r="I101" s="27" t="s">
        <v>41</v>
      </c>
      <c r="J101" s="27" t="s">
        <v>140</v>
      </c>
      <c r="K101" s="27">
        <f>SUM(L101:U101)</f>
        <v>200</v>
      </c>
      <c r="L101" s="27"/>
      <c r="M101" s="27">
        <v>200</v>
      </c>
      <c r="N101" s="27"/>
      <c r="O101" s="27"/>
      <c r="P101" s="27"/>
      <c r="Q101" s="27"/>
      <c r="R101" s="27"/>
      <c r="S101" s="27"/>
      <c r="T101" s="86"/>
      <c r="U101" s="27"/>
      <c r="V101" s="27"/>
      <c r="W101" s="44" t="s">
        <v>604</v>
      </c>
      <c r="X101" s="44" t="s">
        <v>593</v>
      </c>
      <c r="Y101" s="44" t="s">
        <v>605</v>
      </c>
      <c r="Z101" s="27"/>
    </row>
    <row r="102" s="14" customFormat="1" ht="192" customHeight="1" spans="1:26">
      <c r="A102" s="27">
        <v>83</v>
      </c>
      <c r="B102" s="27"/>
      <c r="C102" s="27" t="s">
        <v>575</v>
      </c>
      <c r="D102" s="33" t="s">
        <v>606</v>
      </c>
      <c r="E102" s="27" t="s">
        <v>37</v>
      </c>
      <c r="F102" s="40" t="s">
        <v>607</v>
      </c>
      <c r="G102" s="27"/>
      <c r="H102" s="26" t="s">
        <v>608</v>
      </c>
      <c r="I102" s="27" t="s">
        <v>41</v>
      </c>
      <c r="J102" s="85" t="s">
        <v>446</v>
      </c>
      <c r="K102" s="27">
        <v>280</v>
      </c>
      <c r="L102" s="27">
        <v>260</v>
      </c>
      <c r="M102" s="27"/>
      <c r="N102" s="27"/>
      <c r="O102" s="27"/>
      <c r="P102" s="27"/>
      <c r="Q102" s="27"/>
      <c r="R102" s="27"/>
      <c r="S102" s="27"/>
      <c r="T102" s="86">
        <v>20</v>
      </c>
      <c r="U102" s="27"/>
      <c r="V102" s="30" t="s">
        <v>609</v>
      </c>
      <c r="W102" s="44" t="s">
        <v>610</v>
      </c>
      <c r="X102" s="44" t="s">
        <v>436</v>
      </c>
      <c r="Y102" s="44" t="s">
        <v>442</v>
      </c>
      <c r="Z102" s="27"/>
    </row>
    <row r="103" s="14" customFormat="1" ht="174" customHeight="1" spans="1:26">
      <c r="A103" s="27">
        <v>84</v>
      </c>
      <c r="B103" s="27"/>
      <c r="C103" s="27" t="s">
        <v>575</v>
      </c>
      <c r="D103" s="34" t="s">
        <v>611</v>
      </c>
      <c r="E103" s="27" t="s">
        <v>37</v>
      </c>
      <c r="F103" s="40" t="s">
        <v>612</v>
      </c>
      <c r="G103" s="27"/>
      <c r="H103" s="26" t="s">
        <v>613</v>
      </c>
      <c r="I103" s="27" t="s">
        <v>41</v>
      </c>
      <c r="J103" s="27" t="s">
        <v>156</v>
      </c>
      <c r="K103" s="27">
        <f t="shared" ref="K102:K114" si="19">SUM(L103:U103)</f>
        <v>60</v>
      </c>
      <c r="L103" s="27">
        <v>60</v>
      </c>
      <c r="M103" s="27"/>
      <c r="N103" s="27"/>
      <c r="O103" s="27"/>
      <c r="P103" s="27"/>
      <c r="Q103" s="27"/>
      <c r="R103" s="27"/>
      <c r="S103" s="27"/>
      <c r="T103" s="54"/>
      <c r="U103" s="27"/>
      <c r="V103" s="30" t="s">
        <v>614</v>
      </c>
      <c r="W103" s="44" t="s">
        <v>615</v>
      </c>
      <c r="X103" s="40" t="s">
        <v>616</v>
      </c>
      <c r="Y103" s="44" t="s">
        <v>152</v>
      </c>
      <c r="Z103" s="27"/>
    </row>
    <row r="104" s="14" customFormat="1" ht="174" customHeight="1" spans="1:26">
      <c r="A104" s="27">
        <v>85</v>
      </c>
      <c r="B104" s="27"/>
      <c r="C104" s="27" t="s">
        <v>575</v>
      </c>
      <c r="D104" s="33" t="s">
        <v>617</v>
      </c>
      <c r="E104" s="27" t="s">
        <v>37</v>
      </c>
      <c r="F104" s="40" t="s">
        <v>618</v>
      </c>
      <c r="G104" s="27"/>
      <c r="H104" s="26" t="s">
        <v>496</v>
      </c>
      <c r="I104" s="27" t="s">
        <v>41</v>
      </c>
      <c r="J104" s="27" t="s">
        <v>156</v>
      </c>
      <c r="K104" s="27">
        <f t="shared" si="19"/>
        <v>943</v>
      </c>
      <c r="L104" s="27"/>
      <c r="M104" s="27"/>
      <c r="N104" s="27"/>
      <c r="O104" s="27"/>
      <c r="P104" s="27">
        <v>400</v>
      </c>
      <c r="Q104" s="27"/>
      <c r="R104" s="27"/>
      <c r="S104" s="27">
        <v>543</v>
      </c>
      <c r="T104" s="54"/>
      <c r="U104" s="27"/>
      <c r="V104" s="30" t="s">
        <v>497</v>
      </c>
      <c r="W104" s="44" t="s">
        <v>619</v>
      </c>
      <c r="X104" s="44" t="s">
        <v>620</v>
      </c>
      <c r="Y104" s="44" t="s">
        <v>487</v>
      </c>
      <c r="Z104" s="27"/>
    </row>
    <row r="105" s="14" customFormat="1" ht="174" customHeight="1" spans="1:26">
      <c r="A105" s="27">
        <v>86</v>
      </c>
      <c r="B105" s="27"/>
      <c r="C105" s="27" t="s">
        <v>575</v>
      </c>
      <c r="D105" s="33" t="s">
        <v>621</v>
      </c>
      <c r="E105" s="27" t="s">
        <v>37</v>
      </c>
      <c r="F105" s="40" t="s">
        <v>622</v>
      </c>
      <c r="G105" s="27"/>
      <c r="H105" s="26" t="s">
        <v>623</v>
      </c>
      <c r="I105" s="27" t="s">
        <v>41</v>
      </c>
      <c r="J105" s="26" t="s">
        <v>173</v>
      </c>
      <c r="K105" s="27">
        <f t="shared" si="19"/>
        <v>328</v>
      </c>
      <c r="L105" s="27"/>
      <c r="M105" s="27"/>
      <c r="N105" s="27"/>
      <c r="O105" s="27"/>
      <c r="P105" s="27">
        <v>305</v>
      </c>
      <c r="Q105" s="27"/>
      <c r="R105" s="27"/>
      <c r="S105" s="27"/>
      <c r="T105" s="54">
        <v>23</v>
      </c>
      <c r="U105" s="27"/>
      <c r="V105" s="30" t="s">
        <v>624</v>
      </c>
      <c r="W105" s="44" t="s">
        <v>625</v>
      </c>
      <c r="X105" s="40" t="s">
        <v>626</v>
      </c>
      <c r="Y105" s="44" t="s">
        <v>627</v>
      </c>
      <c r="Z105" s="27"/>
    </row>
    <row r="106" s="14" customFormat="1" ht="178" customHeight="1" spans="1:26">
      <c r="A106" s="27">
        <v>87</v>
      </c>
      <c r="B106" s="27"/>
      <c r="C106" s="27" t="s">
        <v>575</v>
      </c>
      <c r="D106" s="33" t="s">
        <v>628</v>
      </c>
      <c r="E106" s="27" t="s">
        <v>37</v>
      </c>
      <c r="F106" s="40" t="s">
        <v>629</v>
      </c>
      <c r="G106" s="27"/>
      <c r="H106" s="26" t="s">
        <v>630</v>
      </c>
      <c r="I106" s="27" t="s">
        <v>41</v>
      </c>
      <c r="J106" s="26" t="s">
        <v>173</v>
      </c>
      <c r="K106" s="27">
        <f t="shared" si="19"/>
        <v>222</v>
      </c>
      <c r="L106" s="27"/>
      <c r="M106" s="27">
        <v>200</v>
      </c>
      <c r="N106" s="27"/>
      <c r="O106" s="27"/>
      <c r="P106" s="27"/>
      <c r="Q106" s="27"/>
      <c r="R106" s="27"/>
      <c r="S106" s="27"/>
      <c r="T106" s="54">
        <v>22</v>
      </c>
      <c r="U106" s="27"/>
      <c r="V106" s="30" t="s">
        <v>631</v>
      </c>
      <c r="W106" s="44" t="s">
        <v>625</v>
      </c>
      <c r="X106" s="44" t="s">
        <v>632</v>
      </c>
      <c r="Y106" s="44" t="s">
        <v>152</v>
      </c>
      <c r="Z106" s="27"/>
    </row>
    <row r="107" s="14" customFormat="1" ht="178" customHeight="1" spans="1:26">
      <c r="A107" s="27">
        <v>88</v>
      </c>
      <c r="B107" s="27"/>
      <c r="C107" s="27" t="s">
        <v>575</v>
      </c>
      <c r="D107" s="33" t="s">
        <v>633</v>
      </c>
      <c r="E107" s="27" t="s">
        <v>37</v>
      </c>
      <c r="F107" s="40" t="s">
        <v>634</v>
      </c>
      <c r="G107" s="27"/>
      <c r="H107" s="26" t="s">
        <v>635</v>
      </c>
      <c r="I107" s="27" t="s">
        <v>41</v>
      </c>
      <c r="J107" s="27" t="s">
        <v>180</v>
      </c>
      <c r="K107" s="27">
        <f t="shared" si="19"/>
        <v>460</v>
      </c>
      <c r="L107" s="27"/>
      <c r="M107" s="27"/>
      <c r="N107" s="27"/>
      <c r="O107" s="27"/>
      <c r="P107" s="27">
        <v>460</v>
      </c>
      <c r="Q107" s="27"/>
      <c r="R107" s="27"/>
      <c r="S107" s="27"/>
      <c r="T107" s="54"/>
      <c r="U107" s="27"/>
      <c r="V107" s="30" t="s">
        <v>636</v>
      </c>
      <c r="W107" s="42" t="s">
        <v>637</v>
      </c>
      <c r="X107" s="42" t="s">
        <v>638</v>
      </c>
      <c r="Y107" s="44" t="s">
        <v>639</v>
      </c>
      <c r="Z107" s="27"/>
    </row>
    <row r="108" s="14" customFormat="1" ht="178" customHeight="1" spans="1:26">
      <c r="A108" s="27">
        <v>89</v>
      </c>
      <c r="B108" s="27"/>
      <c r="C108" s="27" t="s">
        <v>575</v>
      </c>
      <c r="D108" s="76" t="s">
        <v>640</v>
      </c>
      <c r="E108" s="27" t="s">
        <v>37</v>
      </c>
      <c r="F108" s="40" t="s">
        <v>641</v>
      </c>
      <c r="G108" s="27"/>
      <c r="H108" s="26" t="s">
        <v>642</v>
      </c>
      <c r="I108" s="27" t="s">
        <v>41</v>
      </c>
      <c r="J108" s="27" t="s">
        <v>180</v>
      </c>
      <c r="K108" s="27">
        <f t="shared" si="19"/>
        <v>100</v>
      </c>
      <c r="L108" s="27"/>
      <c r="M108" s="27">
        <v>100</v>
      </c>
      <c r="N108" s="27"/>
      <c r="O108" s="27"/>
      <c r="P108" s="27"/>
      <c r="Q108" s="27"/>
      <c r="R108" s="27"/>
      <c r="S108" s="27"/>
      <c r="T108" s="54"/>
      <c r="U108" s="27"/>
      <c r="V108" s="30" t="s">
        <v>643</v>
      </c>
      <c r="W108" s="42" t="s">
        <v>644</v>
      </c>
      <c r="X108" s="42" t="s">
        <v>645</v>
      </c>
      <c r="Y108" s="44" t="s">
        <v>646</v>
      </c>
      <c r="Z108" s="27"/>
    </row>
    <row r="109" s="14" customFormat="1" ht="178" customHeight="1" spans="1:26">
      <c r="A109" s="27">
        <v>90</v>
      </c>
      <c r="B109" s="27"/>
      <c r="C109" s="27" t="s">
        <v>575</v>
      </c>
      <c r="D109" s="33" t="s">
        <v>647</v>
      </c>
      <c r="E109" s="27" t="s">
        <v>37</v>
      </c>
      <c r="F109" s="40" t="s">
        <v>648</v>
      </c>
      <c r="G109" s="27"/>
      <c r="H109" s="26" t="s">
        <v>649</v>
      </c>
      <c r="I109" s="27" t="s">
        <v>41</v>
      </c>
      <c r="J109" s="27" t="s">
        <v>188</v>
      </c>
      <c r="K109" s="27">
        <f t="shared" si="19"/>
        <v>221</v>
      </c>
      <c r="L109" s="27"/>
      <c r="M109" s="27">
        <v>200</v>
      </c>
      <c r="N109" s="27"/>
      <c r="O109" s="27"/>
      <c r="P109" s="27"/>
      <c r="Q109" s="27"/>
      <c r="R109" s="27"/>
      <c r="S109" s="27"/>
      <c r="T109" s="86">
        <v>21</v>
      </c>
      <c r="U109" s="27"/>
      <c r="V109" s="30" t="s">
        <v>650</v>
      </c>
      <c r="W109" s="44" t="s">
        <v>651</v>
      </c>
      <c r="X109" s="44" t="s">
        <v>652</v>
      </c>
      <c r="Y109" s="44" t="s">
        <v>653</v>
      </c>
      <c r="Z109" s="27"/>
    </row>
    <row r="110" s="14" customFormat="1" ht="139.5" spans="1:26">
      <c r="A110" s="27">
        <v>91</v>
      </c>
      <c r="B110" s="27"/>
      <c r="C110" s="27" t="s">
        <v>575</v>
      </c>
      <c r="D110" s="33" t="s">
        <v>654</v>
      </c>
      <c r="E110" s="27" t="s">
        <v>37</v>
      </c>
      <c r="F110" s="40" t="s">
        <v>655</v>
      </c>
      <c r="G110" s="27"/>
      <c r="H110" s="26" t="s">
        <v>656</v>
      </c>
      <c r="I110" s="27" t="s">
        <v>41</v>
      </c>
      <c r="J110" s="27" t="s">
        <v>188</v>
      </c>
      <c r="K110" s="27">
        <f t="shared" si="19"/>
        <v>100</v>
      </c>
      <c r="L110" s="27"/>
      <c r="M110" s="27">
        <v>100</v>
      </c>
      <c r="N110" s="27"/>
      <c r="O110" s="27"/>
      <c r="P110" s="27"/>
      <c r="Q110" s="27"/>
      <c r="R110" s="27"/>
      <c r="S110" s="27"/>
      <c r="T110" s="54"/>
      <c r="U110" s="27"/>
      <c r="V110" s="30" t="s">
        <v>657</v>
      </c>
      <c r="W110" s="44" t="s">
        <v>658</v>
      </c>
      <c r="X110" s="44" t="s">
        <v>632</v>
      </c>
      <c r="Y110" s="44" t="s">
        <v>442</v>
      </c>
      <c r="Z110" s="27"/>
    </row>
    <row r="111" s="14" customFormat="1" ht="209.25" spans="1:26">
      <c r="A111" s="27">
        <v>92</v>
      </c>
      <c r="B111" s="27"/>
      <c r="C111" s="27" t="s">
        <v>575</v>
      </c>
      <c r="D111" s="33" t="s">
        <v>659</v>
      </c>
      <c r="E111" s="27" t="s">
        <v>37</v>
      </c>
      <c r="F111" s="40" t="s">
        <v>660</v>
      </c>
      <c r="G111" s="27"/>
      <c r="H111" s="26" t="s">
        <v>311</v>
      </c>
      <c r="I111" s="27" t="s">
        <v>41</v>
      </c>
      <c r="J111" s="26" t="s">
        <v>204</v>
      </c>
      <c r="K111" s="27">
        <f t="shared" si="19"/>
        <v>420</v>
      </c>
      <c r="L111" s="27"/>
      <c r="M111" s="27"/>
      <c r="N111" s="27"/>
      <c r="O111" s="27"/>
      <c r="P111" s="27">
        <v>400</v>
      </c>
      <c r="Q111" s="27"/>
      <c r="R111" s="27"/>
      <c r="S111" s="27"/>
      <c r="T111" s="54">
        <v>20</v>
      </c>
      <c r="U111" s="27"/>
      <c r="V111" s="63" t="s">
        <v>661</v>
      </c>
      <c r="W111" s="64" t="s">
        <v>662</v>
      </c>
      <c r="X111" s="64" t="s">
        <v>663</v>
      </c>
      <c r="Y111" s="64" t="s">
        <v>664</v>
      </c>
      <c r="Z111" s="27"/>
    </row>
    <row r="112" s="14" customFormat="1" ht="213" customHeight="1" spans="1:26">
      <c r="A112" s="27">
        <v>93</v>
      </c>
      <c r="B112" s="27"/>
      <c r="C112" s="27" t="s">
        <v>575</v>
      </c>
      <c r="D112" s="33" t="s">
        <v>665</v>
      </c>
      <c r="E112" s="27" t="s">
        <v>37</v>
      </c>
      <c r="F112" s="40" t="s">
        <v>666</v>
      </c>
      <c r="G112" s="27"/>
      <c r="H112" s="26" t="s">
        <v>667</v>
      </c>
      <c r="I112" s="27" t="s">
        <v>41</v>
      </c>
      <c r="J112" s="26" t="s">
        <v>204</v>
      </c>
      <c r="K112" s="27">
        <f t="shared" si="19"/>
        <v>645</v>
      </c>
      <c r="L112" s="27"/>
      <c r="M112" s="27"/>
      <c r="N112" s="27"/>
      <c r="O112" s="27"/>
      <c r="P112" s="27">
        <v>100</v>
      </c>
      <c r="Q112" s="27"/>
      <c r="R112" s="27"/>
      <c r="S112" s="27">
        <v>350</v>
      </c>
      <c r="T112" s="86">
        <v>195</v>
      </c>
      <c r="U112" s="27"/>
      <c r="V112" s="63" t="s">
        <v>668</v>
      </c>
      <c r="W112" s="65" t="s">
        <v>669</v>
      </c>
      <c r="X112" s="65" t="s">
        <v>670</v>
      </c>
      <c r="Y112" s="65" t="s">
        <v>671</v>
      </c>
      <c r="Z112" s="27"/>
    </row>
    <row r="113" s="14" customFormat="1" ht="40" customHeight="1" spans="1:26">
      <c r="A113" s="27" t="s">
        <v>672</v>
      </c>
      <c r="B113" s="27" t="s">
        <v>673</v>
      </c>
      <c r="C113" s="27" t="s">
        <v>674</v>
      </c>
      <c r="D113" s="27"/>
      <c r="E113" s="27"/>
      <c r="F113" s="41"/>
      <c r="G113" s="27"/>
      <c r="H113" s="27"/>
      <c r="I113" s="27"/>
      <c r="J113" s="27"/>
      <c r="K113" s="27">
        <f t="shared" si="19"/>
        <v>290</v>
      </c>
      <c r="L113" s="27">
        <f>SUM(L114:L114)</f>
        <v>290</v>
      </c>
      <c r="M113" s="27">
        <f>SUM(M114:M114)</f>
        <v>0</v>
      </c>
      <c r="N113" s="27">
        <f>SUM(N114:N114)</f>
        <v>0</v>
      </c>
      <c r="O113" s="27">
        <f>SUM(O114:O114)</f>
        <v>0</v>
      </c>
      <c r="P113" s="27">
        <v>0</v>
      </c>
      <c r="Q113" s="27">
        <f>SUM(Q114:Q114)</f>
        <v>0</v>
      </c>
      <c r="R113" s="27">
        <f>SUM(R114:R114)</f>
        <v>0</v>
      </c>
      <c r="S113" s="27">
        <f>SUM(S114:S114)</f>
        <v>0</v>
      </c>
      <c r="T113" s="27">
        <f>SUM(T114:T114)</f>
        <v>0</v>
      </c>
      <c r="U113" s="27">
        <f>SUM(U114:U114)</f>
        <v>0</v>
      </c>
      <c r="V113" s="27"/>
      <c r="W113" s="41"/>
      <c r="X113" s="41"/>
      <c r="Y113" s="41"/>
      <c r="Z113" s="27"/>
    </row>
    <row r="114" s="14" customFormat="1" ht="209.25" spans="1:26">
      <c r="A114" s="27">
        <v>94</v>
      </c>
      <c r="B114" s="27"/>
      <c r="C114" s="27" t="s">
        <v>674</v>
      </c>
      <c r="D114" s="27" t="s">
        <v>675</v>
      </c>
      <c r="E114" s="27" t="s">
        <v>37</v>
      </c>
      <c r="F114" s="41" t="s">
        <v>676</v>
      </c>
      <c r="G114" s="27" t="s">
        <v>677</v>
      </c>
      <c r="H114" s="27" t="s">
        <v>335</v>
      </c>
      <c r="I114" s="27" t="s">
        <v>41</v>
      </c>
      <c r="J114" s="27" t="s">
        <v>42</v>
      </c>
      <c r="K114" s="27">
        <f t="shared" si="19"/>
        <v>290</v>
      </c>
      <c r="L114" s="27">
        <v>290</v>
      </c>
      <c r="M114" s="27"/>
      <c r="N114" s="27"/>
      <c r="O114" s="27"/>
      <c r="P114" s="27"/>
      <c r="Q114" s="27"/>
      <c r="R114" s="27"/>
      <c r="S114" s="27"/>
      <c r="T114" s="27"/>
      <c r="U114" s="27"/>
      <c r="V114" s="37" t="s">
        <v>678</v>
      </c>
      <c r="W114" s="66" t="s">
        <v>679</v>
      </c>
      <c r="X114" s="66" t="s">
        <v>680</v>
      </c>
      <c r="Y114" s="66" t="s">
        <v>325</v>
      </c>
      <c r="Z114" s="27"/>
    </row>
    <row r="115" s="14" customFormat="1" ht="51" customHeight="1" spans="1:26">
      <c r="A115" s="27" t="s">
        <v>681</v>
      </c>
      <c r="B115" s="27" t="s">
        <v>682</v>
      </c>
      <c r="C115" s="27"/>
      <c r="D115" s="27"/>
      <c r="E115" s="27"/>
      <c r="F115" s="41"/>
      <c r="G115" s="27"/>
      <c r="H115" s="27"/>
      <c r="I115" s="27"/>
      <c r="J115" s="27"/>
      <c r="K115" s="27">
        <f>SUM(K116:K119)</f>
        <v>1534</v>
      </c>
      <c r="L115" s="27">
        <f t="shared" ref="L115:U115" si="20">SUM(L116:L119)</f>
        <v>34</v>
      </c>
      <c r="M115" s="27">
        <f t="shared" si="20"/>
        <v>0</v>
      </c>
      <c r="N115" s="27">
        <f t="shared" si="20"/>
        <v>0</v>
      </c>
      <c r="O115" s="27">
        <f t="shared" si="20"/>
        <v>0</v>
      </c>
      <c r="P115" s="27">
        <f t="shared" si="20"/>
        <v>0</v>
      </c>
      <c r="Q115" s="27">
        <f t="shared" si="20"/>
        <v>650</v>
      </c>
      <c r="R115" s="27">
        <f t="shared" si="20"/>
        <v>850</v>
      </c>
      <c r="S115" s="27">
        <f t="shared" si="20"/>
        <v>0</v>
      </c>
      <c r="T115" s="27">
        <f t="shared" si="20"/>
        <v>0</v>
      </c>
      <c r="U115" s="27">
        <f t="shared" si="20"/>
        <v>0</v>
      </c>
      <c r="V115" s="27"/>
      <c r="W115" s="41"/>
      <c r="X115" s="41"/>
      <c r="Y115" s="41"/>
      <c r="Z115" s="26"/>
    </row>
    <row r="116" s="14" customFormat="1" ht="45" spans="1:26">
      <c r="A116" s="27">
        <v>1</v>
      </c>
      <c r="B116" s="27"/>
      <c r="C116" s="27" t="s">
        <v>682</v>
      </c>
      <c r="D116" s="29" t="s">
        <v>683</v>
      </c>
      <c r="E116" s="27" t="s">
        <v>37</v>
      </c>
      <c r="F116" s="46" t="s">
        <v>684</v>
      </c>
      <c r="G116" s="27"/>
      <c r="H116" s="27" t="s">
        <v>685</v>
      </c>
      <c r="I116" s="27" t="s">
        <v>41</v>
      </c>
      <c r="J116" s="27" t="s">
        <v>686</v>
      </c>
      <c r="K116" s="26">
        <f>SUM(L116:U116)</f>
        <v>850</v>
      </c>
      <c r="L116" s="27"/>
      <c r="M116" s="27"/>
      <c r="N116" s="27"/>
      <c r="O116" s="27"/>
      <c r="P116" s="27"/>
      <c r="Q116" s="27"/>
      <c r="R116" s="27">
        <v>850</v>
      </c>
      <c r="S116" s="27"/>
      <c r="T116" s="27"/>
      <c r="U116" s="27"/>
      <c r="V116" s="27"/>
      <c r="W116" s="41"/>
      <c r="X116" s="41"/>
      <c r="Y116" s="41"/>
      <c r="Z116" s="26"/>
    </row>
    <row r="117" s="14" customFormat="1" ht="193" customHeight="1" spans="1:26">
      <c r="A117" s="27">
        <v>96</v>
      </c>
      <c r="B117" s="78"/>
      <c r="C117" s="79" t="s">
        <v>682</v>
      </c>
      <c r="D117" s="79" t="s">
        <v>687</v>
      </c>
      <c r="E117" s="79" t="s">
        <v>37</v>
      </c>
      <c r="F117" s="82" t="s">
        <v>688</v>
      </c>
      <c r="G117" s="79"/>
      <c r="H117" s="79" t="s">
        <v>685</v>
      </c>
      <c r="I117" s="79" t="s">
        <v>41</v>
      </c>
      <c r="J117" s="84" t="s">
        <v>689</v>
      </c>
      <c r="K117" s="26">
        <f>SUM(L117:U117)</f>
        <v>34</v>
      </c>
      <c r="L117" s="79">
        <v>34</v>
      </c>
      <c r="M117" s="79"/>
      <c r="N117" s="79"/>
      <c r="O117" s="79"/>
      <c r="P117" s="79"/>
      <c r="Q117" s="79"/>
      <c r="R117" s="79"/>
      <c r="S117" s="79"/>
      <c r="T117" s="79"/>
      <c r="U117" s="79"/>
      <c r="V117" s="88" t="s">
        <v>690</v>
      </c>
      <c r="W117" s="89" t="s">
        <v>691</v>
      </c>
      <c r="X117" s="90" t="s">
        <v>692</v>
      </c>
      <c r="Y117" s="66" t="s">
        <v>325</v>
      </c>
      <c r="Z117" s="78"/>
    </row>
    <row r="118" ht="169.7" customHeight="1" spans="1:26">
      <c r="A118" s="79">
        <v>97</v>
      </c>
      <c r="B118" s="80"/>
      <c r="C118" s="79" t="s">
        <v>682</v>
      </c>
      <c r="D118" s="79" t="s">
        <v>693</v>
      </c>
      <c r="E118" s="79" t="s">
        <v>37</v>
      </c>
      <c r="F118" s="82" t="s">
        <v>694</v>
      </c>
      <c r="G118" s="83"/>
      <c r="H118" s="84" t="s">
        <v>695</v>
      </c>
      <c r="I118" s="79" t="s">
        <v>41</v>
      </c>
      <c r="J118" s="84" t="s">
        <v>696</v>
      </c>
      <c r="K118" s="78">
        <f>SUM(L118:U118)</f>
        <v>200</v>
      </c>
      <c r="L118" s="79"/>
      <c r="M118" s="79"/>
      <c r="N118" s="79"/>
      <c r="O118" s="79"/>
      <c r="P118" s="79"/>
      <c r="Q118" s="79">
        <v>200</v>
      </c>
      <c r="R118" s="79"/>
      <c r="S118" s="83"/>
      <c r="T118" s="83"/>
      <c r="U118" s="83"/>
      <c r="V118" s="89" t="s">
        <v>697</v>
      </c>
      <c r="W118" s="89" t="s">
        <v>698</v>
      </c>
      <c r="X118" s="89" t="s">
        <v>699</v>
      </c>
      <c r="Y118" s="89" t="s">
        <v>700</v>
      </c>
      <c r="Z118" s="80"/>
    </row>
    <row r="119" ht="409" customHeight="1" spans="1:26">
      <c r="A119" s="27">
        <v>98</v>
      </c>
      <c r="B119" s="26"/>
      <c r="C119" s="27" t="s">
        <v>682</v>
      </c>
      <c r="D119" s="27" t="s">
        <v>701</v>
      </c>
      <c r="E119" s="27" t="s">
        <v>37</v>
      </c>
      <c r="F119" s="40" t="s">
        <v>702</v>
      </c>
      <c r="G119" s="55"/>
      <c r="H119" s="29" t="s">
        <v>695</v>
      </c>
      <c r="I119" s="27" t="s">
        <v>41</v>
      </c>
      <c r="J119" s="29" t="s">
        <v>696</v>
      </c>
      <c r="K119" s="26">
        <f>SUM(L119:U119)</f>
        <v>450</v>
      </c>
      <c r="L119" s="27"/>
      <c r="M119" s="27"/>
      <c r="N119" s="27"/>
      <c r="O119" s="27"/>
      <c r="P119" s="27"/>
      <c r="Q119" s="27">
        <v>450</v>
      </c>
      <c r="R119" s="27"/>
      <c r="S119" s="55"/>
      <c r="T119" s="55"/>
      <c r="U119" s="55"/>
      <c r="V119" s="91" t="s">
        <v>703</v>
      </c>
      <c r="W119" s="91" t="s">
        <v>704</v>
      </c>
      <c r="X119" s="91" t="s">
        <v>705</v>
      </c>
      <c r="Y119" s="91" t="s">
        <v>700</v>
      </c>
      <c r="Z119" s="26"/>
    </row>
  </sheetData>
  <sheetProtection formatCells="0" formatColumns="0" formatRows="0" insertRows="0" insertColumns="0" insertHyperlinks="0" deleteColumns="0" deleteRows="0" sort="0" autoFilter="0" pivotTables="0"/>
  <autoFilter xmlns:etc="http://www.wps.cn/officeDocument/2017/etCustomData" ref="A5:Z119" etc:filterBottomFollowUsedRange="0">
    <extLst/>
  </autoFilter>
  <mergeCells count="26">
    <mergeCell ref="A2:X2"/>
    <mergeCell ref="K3:S3"/>
    <mergeCell ref="L4:O4"/>
    <mergeCell ref="A6:J6"/>
    <mergeCell ref="A3:A5"/>
    <mergeCell ref="B3:B5"/>
    <mergeCell ref="C3:C5"/>
    <mergeCell ref="D3:D5"/>
    <mergeCell ref="E3:E5"/>
    <mergeCell ref="F3:F5"/>
    <mergeCell ref="G3:G5"/>
    <mergeCell ref="H3:H5"/>
    <mergeCell ref="I3:I5"/>
    <mergeCell ref="J3:J5"/>
    <mergeCell ref="K4:K5"/>
    <mergeCell ref="P4:P5"/>
    <mergeCell ref="Q4:Q5"/>
    <mergeCell ref="R4:R5"/>
    <mergeCell ref="S4:S5"/>
    <mergeCell ref="T3:T5"/>
    <mergeCell ref="U3:U5"/>
    <mergeCell ref="V3:V5"/>
    <mergeCell ref="W3:W5"/>
    <mergeCell ref="X3:X5"/>
    <mergeCell ref="Y3:Y5"/>
    <mergeCell ref="Z3:Z5"/>
  </mergeCells>
  <conditionalFormatting sqref="D26">
    <cfRule type="duplicateValues" dxfId="0" priority="1"/>
  </conditionalFormatting>
  <conditionalFormatting sqref="D73">
    <cfRule type="duplicateValues" dxfId="0" priority="23"/>
  </conditionalFormatting>
  <conditionalFormatting sqref="D93">
    <cfRule type="duplicateValues" dxfId="0" priority="12"/>
  </conditionalFormatting>
  <conditionalFormatting sqref="F93">
    <cfRule type="duplicateValues" dxfId="0" priority="14"/>
  </conditionalFormatting>
  <conditionalFormatting sqref="D98">
    <cfRule type="duplicateValues" dxfId="0" priority="11"/>
  </conditionalFormatting>
  <conditionalFormatting sqref="D99">
    <cfRule type="duplicateValues" dxfId="1" priority="9"/>
  </conditionalFormatting>
  <conditionalFormatting sqref="F99">
    <cfRule type="duplicateValues" dxfId="1" priority="4"/>
  </conditionalFormatting>
  <conditionalFormatting sqref="H99">
    <cfRule type="duplicateValues" dxfId="1" priority="3"/>
  </conditionalFormatting>
  <conditionalFormatting sqref="J99">
    <cfRule type="duplicateValues" dxfId="1" priority="2"/>
  </conditionalFormatting>
  <conditionalFormatting sqref="D107">
    <cfRule type="duplicateValues" dxfId="0" priority="6"/>
  </conditionalFormatting>
  <conditionalFormatting sqref="D108">
    <cfRule type="duplicateValues" dxfId="0" priority="8"/>
  </conditionalFormatting>
  <conditionalFormatting sqref="D110">
    <cfRule type="duplicateValues" dxfId="0" priority="7"/>
  </conditionalFormatting>
  <conditionalFormatting sqref="D90:D91">
    <cfRule type="duplicateValues" dxfId="0" priority="13"/>
  </conditionalFormatting>
  <conditionalFormatting sqref="F90:F91">
    <cfRule type="duplicateValues" dxfId="0" priority="15"/>
  </conditionalFormatting>
  <conditionalFormatting sqref="D74:D75 D77">
    <cfRule type="duplicateValues" dxfId="0" priority="22"/>
  </conditionalFormatting>
  <pageMargins left="0.161111111111111" right="0.161111111111111" top="0.2125" bottom="0.60625" header="0.5" footer="0.5"/>
  <pageSetup paperSize="9" scale="26" fitToHeight="0" orientation="landscape" cellComments="asDisplayed" horizontalDpi="600"/>
  <headerFooter>
    <oddFooter>&amp;C第 &amp;P 页，共 &amp;N 页</oddFooter>
  </headerFooter>
  <ignoredErrors>
    <ignoredError sqref="Q62 K36" formula="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3:Q23"/>
  <sheetViews>
    <sheetView zoomScale="90" zoomScaleNormal="90" workbookViewId="0">
      <selection activeCell="K7" sqref="K7"/>
    </sheetView>
  </sheetViews>
  <sheetFormatPr defaultColWidth="9" defaultRowHeight="14.25"/>
  <cols>
    <col min="7" max="7" width="19"/>
    <col min="8" max="8" width="12.25"/>
    <col min="15" max="15" width="9.125"/>
    <col min="16" max="16" width="12.25"/>
    <col min="17" max="17" width="9.125"/>
  </cols>
  <sheetData>
    <row r="3" ht="22.5" spans="7:17">
      <c r="G3" s="7">
        <v>63993.09</v>
      </c>
      <c r="H3" s="7">
        <v>12990</v>
      </c>
      <c r="I3" s="7">
        <v>5950</v>
      </c>
      <c r="J3" s="7">
        <v>0</v>
      </c>
      <c r="K3" s="7">
        <v>0</v>
      </c>
      <c r="L3" s="7">
        <v>7876</v>
      </c>
      <c r="M3" s="7">
        <v>9800</v>
      </c>
      <c r="N3" s="7">
        <v>850</v>
      </c>
      <c r="O3" s="7">
        <v>14577</v>
      </c>
      <c r="P3" s="7">
        <v>7760.09</v>
      </c>
      <c r="Q3" s="7">
        <v>4190</v>
      </c>
    </row>
    <row r="4" ht="22.5" spans="7:17">
      <c r="G4" s="8">
        <f>G5/G3</f>
        <v>0.653681983476654</v>
      </c>
      <c r="H4" s="7">
        <v>9978</v>
      </c>
      <c r="I4" s="7">
        <v>4940</v>
      </c>
      <c r="J4" s="7">
        <v>0</v>
      </c>
      <c r="K4" s="7">
        <v>0</v>
      </c>
      <c r="L4" s="7">
        <v>296</v>
      </c>
      <c r="M4" s="7">
        <v>7564</v>
      </c>
      <c r="N4" s="7">
        <v>0</v>
      </c>
      <c r="O4" s="7">
        <v>8750</v>
      </c>
      <c r="P4" s="7">
        <v>6113.13</v>
      </c>
      <c r="Q4" s="7">
        <v>4190</v>
      </c>
    </row>
    <row r="5" ht="15.75" spans="2:17">
      <c r="B5" s="1" t="s">
        <v>706</v>
      </c>
      <c r="C5" s="1" t="s">
        <v>707</v>
      </c>
      <c r="D5" s="2"/>
      <c r="E5" s="2"/>
      <c r="F5" s="2"/>
      <c r="G5" s="2">
        <v>41831.13</v>
      </c>
      <c r="H5" s="2">
        <v>9978</v>
      </c>
      <c r="I5" s="2">
        <v>4940</v>
      </c>
      <c r="J5" s="2">
        <v>0</v>
      </c>
      <c r="K5" s="2">
        <v>0</v>
      </c>
      <c r="L5" s="2">
        <v>296</v>
      </c>
      <c r="M5" s="2">
        <v>7564</v>
      </c>
      <c r="N5" s="2">
        <v>0</v>
      </c>
      <c r="O5" s="2">
        <v>8750</v>
      </c>
      <c r="P5" s="2">
        <v>6113.13</v>
      </c>
      <c r="Q5" s="2">
        <v>4190</v>
      </c>
    </row>
    <row r="6" ht="15.75" spans="2:17">
      <c r="B6" s="3" t="s">
        <v>708</v>
      </c>
      <c r="C6" s="4"/>
      <c r="D6" s="3" t="s">
        <v>709</v>
      </c>
      <c r="E6" s="4"/>
      <c r="F6" s="4"/>
      <c r="G6" s="4">
        <v>21662.13</v>
      </c>
      <c r="H6" s="4">
        <v>2396</v>
      </c>
      <c r="I6" s="4">
        <v>2410</v>
      </c>
      <c r="J6" s="4">
        <v>0</v>
      </c>
      <c r="K6" s="4">
        <v>0</v>
      </c>
      <c r="L6" s="4">
        <v>0</v>
      </c>
      <c r="M6" s="4">
        <v>2070</v>
      </c>
      <c r="N6" s="4">
        <v>0</v>
      </c>
      <c r="O6" s="4">
        <v>8750</v>
      </c>
      <c r="P6" s="4">
        <v>5736.13</v>
      </c>
      <c r="Q6" s="4">
        <v>300</v>
      </c>
    </row>
    <row r="7" ht="31.5" spans="2:17">
      <c r="B7" s="5" t="s">
        <v>710</v>
      </c>
      <c r="C7" s="4"/>
      <c r="D7" s="5" t="s">
        <v>711</v>
      </c>
      <c r="E7" s="4"/>
      <c r="F7" s="4"/>
      <c r="G7" s="4">
        <v>16321</v>
      </c>
      <c r="H7" s="4">
        <v>5500</v>
      </c>
      <c r="I7" s="4">
        <v>2230</v>
      </c>
      <c r="J7" s="4">
        <v>0</v>
      </c>
      <c r="K7" s="4">
        <v>0</v>
      </c>
      <c r="L7" s="4">
        <v>0</v>
      </c>
      <c r="M7" s="4">
        <v>4686</v>
      </c>
      <c r="N7" s="4">
        <v>0</v>
      </c>
      <c r="O7" s="4">
        <v>0</v>
      </c>
      <c r="P7" s="4">
        <v>15</v>
      </c>
      <c r="Q7" s="4">
        <v>3890</v>
      </c>
    </row>
    <row r="8" ht="31.5" spans="2:17">
      <c r="B8" s="5" t="s">
        <v>712</v>
      </c>
      <c r="C8" s="4"/>
      <c r="D8" s="5" t="s">
        <v>713</v>
      </c>
      <c r="E8" s="4"/>
      <c r="F8" s="4"/>
      <c r="G8" s="4">
        <v>2798</v>
      </c>
      <c r="H8" s="4">
        <v>1382</v>
      </c>
      <c r="I8" s="4">
        <v>150</v>
      </c>
      <c r="J8" s="4">
        <v>0</v>
      </c>
      <c r="K8" s="4">
        <v>0</v>
      </c>
      <c r="L8" s="4">
        <v>296</v>
      </c>
      <c r="M8" s="4">
        <v>608</v>
      </c>
      <c r="N8" s="4">
        <v>0</v>
      </c>
      <c r="O8" s="4">
        <v>0</v>
      </c>
      <c r="P8" s="4">
        <v>362</v>
      </c>
      <c r="Q8" s="4">
        <v>0</v>
      </c>
    </row>
    <row r="9" ht="78.75" spans="2:17">
      <c r="B9" s="5" t="s">
        <v>714</v>
      </c>
      <c r="C9" s="4"/>
      <c r="D9" s="5" t="s">
        <v>715</v>
      </c>
      <c r="E9" s="4"/>
      <c r="F9" s="4"/>
      <c r="G9" s="4">
        <v>200</v>
      </c>
      <c r="H9" s="4">
        <v>0</v>
      </c>
      <c r="I9" s="4">
        <v>0</v>
      </c>
      <c r="J9" s="4">
        <v>0</v>
      </c>
      <c r="K9" s="4">
        <v>0</v>
      </c>
      <c r="L9" s="4">
        <v>0</v>
      </c>
      <c r="M9" s="4">
        <v>200</v>
      </c>
      <c r="N9" s="4">
        <v>0</v>
      </c>
      <c r="O9" s="4">
        <v>0</v>
      </c>
      <c r="P9" s="4">
        <v>0</v>
      </c>
      <c r="Q9" s="4">
        <v>0</v>
      </c>
    </row>
    <row r="10" ht="31.5" spans="2:17">
      <c r="B10" s="5" t="s">
        <v>716</v>
      </c>
      <c r="C10" s="4"/>
      <c r="D10" s="5" t="s">
        <v>717</v>
      </c>
      <c r="E10" s="4"/>
      <c r="F10" s="4"/>
      <c r="G10" s="4">
        <v>850</v>
      </c>
      <c r="H10" s="4">
        <v>700</v>
      </c>
      <c r="I10" s="4">
        <v>150</v>
      </c>
      <c r="J10" s="4">
        <v>0</v>
      </c>
      <c r="K10" s="4">
        <v>0</v>
      </c>
      <c r="L10" s="4">
        <v>0</v>
      </c>
      <c r="M10" s="4">
        <v>0</v>
      </c>
      <c r="N10" s="4">
        <v>0</v>
      </c>
      <c r="O10" s="4">
        <v>0</v>
      </c>
      <c r="P10" s="4">
        <v>0</v>
      </c>
      <c r="Q10" s="4">
        <v>0</v>
      </c>
    </row>
    <row r="11" ht="25" customHeight="1" spans="2:17">
      <c r="B11" s="5"/>
      <c r="C11" s="4"/>
      <c r="D11" s="5"/>
      <c r="E11" s="4"/>
      <c r="F11" s="4"/>
      <c r="G11" s="9">
        <f>G12/G3</f>
        <v>0.018845472222079</v>
      </c>
      <c r="H11" s="4">
        <v>888</v>
      </c>
      <c r="I11" s="4">
        <v>100</v>
      </c>
      <c r="J11" s="4">
        <v>0</v>
      </c>
      <c r="K11" s="4">
        <v>0</v>
      </c>
      <c r="L11" s="4">
        <v>0</v>
      </c>
      <c r="M11" s="4">
        <v>213</v>
      </c>
      <c r="N11" s="4">
        <v>0</v>
      </c>
      <c r="O11" s="4">
        <v>0</v>
      </c>
      <c r="P11" s="4">
        <v>4.98</v>
      </c>
      <c r="Q11" s="4">
        <v>0</v>
      </c>
    </row>
    <row r="12" ht="15.75" spans="2:17">
      <c r="B12" s="6" t="s">
        <v>718</v>
      </c>
      <c r="C12" s="6" t="s">
        <v>719</v>
      </c>
      <c r="D12" s="6"/>
      <c r="E12" s="6"/>
      <c r="F12" s="6"/>
      <c r="G12" s="6">
        <v>1205.98</v>
      </c>
      <c r="H12" s="6">
        <v>888</v>
      </c>
      <c r="I12" s="6">
        <v>100</v>
      </c>
      <c r="J12" s="6">
        <v>0</v>
      </c>
      <c r="K12" s="6">
        <v>0</v>
      </c>
      <c r="L12" s="6">
        <v>0</v>
      </c>
      <c r="M12" s="6">
        <v>213</v>
      </c>
      <c r="N12" s="6">
        <v>0</v>
      </c>
      <c r="O12" s="6">
        <v>0</v>
      </c>
      <c r="P12" s="6">
        <v>4.98</v>
      </c>
      <c r="Q12" s="6">
        <v>0</v>
      </c>
    </row>
    <row r="13" ht="31.5" spans="2:17">
      <c r="B13" s="5" t="s">
        <v>708</v>
      </c>
      <c r="C13" s="4"/>
      <c r="D13" s="5" t="s">
        <v>720</v>
      </c>
      <c r="E13" s="4"/>
      <c r="F13" s="4"/>
      <c r="G13" s="4">
        <v>190</v>
      </c>
      <c r="H13" s="4">
        <v>0</v>
      </c>
      <c r="I13" s="4">
        <v>0</v>
      </c>
      <c r="J13" s="4">
        <v>0</v>
      </c>
      <c r="K13" s="4">
        <v>0</v>
      </c>
      <c r="L13" s="4">
        <v>0</v>
      </c>
      <c r="M13" s="4">
        <v>190</v>
      </c>
      <c r="N13" s="4">
        <v>0</v>
      </c>
      <c r="O13" s="4">
        <v>0</v>
      </c>
      <c r="P13" s="4">
        <v>0</v>
      </c>
      <c r="Q13" s="4">
        <v>0</v>
      </c>
    </row>
    <row r="14" ht="15.75" spans="2:17">
      <c r="B14" s="5" t="s">
        <v>710</v>
      </c>
      <c r="C14" s="4"/>
      <c r="D14" s="5" t="s">
        <v>721</v>
      </c>
      <c r="E14" s="4"/>
      <c r="F14" s="4"/>
      <c r="G14" s="4">
        <v>723</v>
      </c>
      <c r="H14" s="4">
        <v>600</v>
      </c>
      <c r="I14" s="4">
        <v>100</v>
      </c>
      <c r="J14" s="4">
        <v>0</v>
      </c>
      <c r="K14" s="4">
        <v>0</v>
      </c>
      <c r="L14" s="4">
        <v>0</v>
      </c>
      <c r="M14" s="4">
        <v>23</v>
      </c>
      <c r="N14" s="4">
        <v>0</v>
      </c>
      <c r="O14" s="4">
        <v>0</v>
      </c>
      <c r="P14" s="4">
        <v>0</v>
      </c>
      <c r="Q14" s="4">
        <v>0</v>
      </c>
    </row>
    <row r="15" ht="31.5" spans="2:17">
      <c r="B15" s="5" t="s">
        <v>712</v>
      </c>
      <c r="C15" s="4"/>
      <c r="D15" s="5" t="s">
        <v>722</v>
      </c>
      <c r="E15" s="4"/>
      <c r="F15" s="4"/>
      <c r="G15" s="4">
        <v>292.98</v>
      </c>
      <c r="H15" s="4">
        <v>288</v>
      </c>
      <c r="I15" s="4">
        <v>0</v>
      </c>
      <c r="J15" s="4">
        <v>0</v>
      </c>
      <c r="K15" s="4">
        <v>0</v>
      </c>
      <c r="L15" s="4">
        <v>0</v>
      </c>
      <c r="M15" s="4">
        <v>0</v>
      </c>
      <c r="N15" s="4">
        <v>0</v>
      </c>
      <c r="O15" s="4">
        <v>0</v>
      </c>
      <c r="P15" s="4">
        <v>4.98</v>
      </c>
      <c r="Q15" s="4">
        <v>0</v>
      </c>
    </row>
    <row r="16" ht="15.75" spans="2:17">
      <c r="B16" s="5"/>
      <c r="C16" s="4"/>
      <c r="D16" s="5"/>
      <c r="E16" s="4"/>
      <c r="F16" s="4"/>
      <c r="G16" s="9">
        <f>G17/G3</f>
        <v>0.298969466859625</v>
      </c>
      <c r="H16" s="4"/>
      <c r="I16" s="4"/>
      <c r="J16" s="4"/>
      <c r="K16" s="4"/>
      <c r="L16" s="4"/>
      <c r="M16" s="4"/>
      <c r="N16" s="4"/>
      <c r="O16" s="4"/>
      <c r="P16" s="4"/>
      <c r="Q16" s="4"/>
    </row>
    <row r="17" ht="15.75" spans="2:17">
      <c r="B17" s="6" t="s">
        <v>723</v>
      </c>
      <c r="C17" s="6" t="s">
        <v>724</v>
      </c>
      <c r="D17" s="6"/>
      <c r="E17" s="6"/>
      <c r="F17" s="6"/>
      <c r="G17" s="6">
        <v>19131.98</v>
      </c>
      <c r="H17" s="6">
        <v>1800</v>
      </c>
      <c r="I17" s="6">
        <v>910</v>
      </c>
      <c r="J17" s="6">
        <v>0</v>
      </c>
      <c r="K17" s="6">
        <v>0</v>
      </c>
      <c r="L17" s="6">
        <v>7580</v>
      </c>
      <c r="M17" s="6">
        <v>1373</v>
      </c>
      <c r="N17" s="6">
        <v>0</v>
      </c>
      <c r="O17" s="6">
        <v>5827</v>
      </c>
      <c r="P17" s="6">
        <v>1641.98</v>
      </c>
      <c r="Q17" s="6">
        <v>0</v>
      </c>
    </row>
    <row r="18" ht="31.5" spans="2:17">
      <c r="B18" s="5" t="s">
        <v>708</v>
      </c>
      <c r="C18" s="4"/>
      <c r="D18" s="5" t="s">
        <v>725</v>
      </c>
      <c r="E18" s="4"/>
      <c r="F18" s="4"/>
      <c r="G18" s="4">
        <v>13420.48</v>
      </c>
      <c r="H18" s="4">
        <v>700</v>
      </c>
      <c r="I18" s="4">
        <v>110</v>
      </c>
      <c r="J18" s="4">
        <v>0</v>
      </c>
      <c r="K18" s="4">
        <v>0</v>
      </c>
      <c r="L18" s="4">
        <v>5065</v>
      </c>
      <c r="M18" s="4">
        <v>1373</v>
      </c>
      <c r="N18" s="4">
        <v>0</v>
      </c>
      <c r="O18" s="4">
        <v>4934</v>
      </c>
      <c r="P18" s="4">
        <v>1238.48</v>
      </c>
      <c r="Q18" s="4">
        <v>0</v>
      </c>
    </row>
    <row r="19" ht="31.5" spans="2:17">
      <c r="B19" s="5" t="s">
        <v>710</v>
      </c>
      <c r="C19" s="4"/>
      <c r="D19" s="5" t="s">
        <v>726</v>
      </c>
      <c r="E19" s="4"/>
      <c r="F19" s="4"/>
      <c r="G19" s="4">
        <v>5711.5</v>
      </c>
      <c r="H19" s="4">
        <v>1100</v>
      </c>
      <c r="I19" s="4">
        <v>800</v>
      </c>
      <c r="J19" s="4">
        <v>0</v>
      </c>
      <c r="K19" s="4">
        <v>0</v>
      </c>
      <c r="L19" s="4">
        <v>2515</v>
      </c>
      <c r="M19" s="4">
        <v>0</v>
      </c>
      <c r="N19" s="4">
        <v>0</v>
      </c>
      <c r="O19" s="4">
        <v>893</v>
      </c>
      <c r="P19" s="4">
        <v>403.5</v>
      </c>
      <c r="Q19" s="4">
        <v>0</v>
      </c>
    </row>
    <row r="20" ht="15.75" spans="2:17">
      <c r="B20" s="5"/>
      <c r="C20" s="4"/>
      <c r="D20" s="5"/>
      <c r="E20" s="4"/>
      <c r="F20" s="4"/>
      <c r="G20" s="9">
        <f>G21/G3</f>
        <v>0.00453173928622606</v>
      </c>
      <c r="H20" s="4"/>
      <c r="I20" s="4"/>
      <c r="J20" s="4"/>
      <c r="K20" s="4"/>
      <c r="L20" s="4"/>
      <c r="M20" s="4"/>
      <c r="N20" s="4"/>
      <c r="O20" s="4"/>
      <c r="P20" s="4"/>
      <c r="Q20" s="4"/>
    </row>
    <row r="21" ht="31.5" spans="2:17">
      <c r="B21" s="5" t="s">
        <v>727</v>
      </c>
      <c r="C21" s="5" t="s">
        <v>728</v>
      </c>
      <c r="D21" s="5" t="s">
        <v>729</v>
      </c>
      <c r="E21" s="4"/>
      <c r="F21" s="4"/>
      <c r="G21" s="4">
        <v>290</v>
      </c>
      <c r="H21" s="4">
        <v>290</v>
      </c>
      <c r="I21" s="4">
        <v>0</v>
      </c>
      <c r="J21" s="4">
        <v>0</v>
      </c>
      <c r="K21" s="4">
        <v>0</v>
      </c>
      <c r="L21" s="4">
        <v>0</v>
      </c>
      <c r="M21" s="4">
        <v>0</v>
      </c>
      <c r="N21" s="4">
        <v>0</v>
      </c>
      <c r="O21" s="4">
        <v>0</v>
      </c>
      <c r="P21" s="4">
        <v>0</v>
      </c>
      <c r="Q21" s="4">
        <v>0</v>
      </c>
    </row>
    <row r="22" ht="15.75" spans="2:17">
      <c r="B22" s="5"/>
      <c r="C22" s="5"/>
      <c r="D22" s="5"/>
      <c r="E22" s="4"/>
      <c r="F22" s="4"/>
      <c r="G22" s="9">
        <f>G23/G3</f>
        <v>0.0239713381554165</v>
      </c>
      <c r="H22" s="4">
        <v>34</v>
      </c>
      <c r="I22" s="4">
        <v>0</v>
      </c>
      <c r="J22" s="4">
        <v>0</v>
      </c>
      <c r="K22" s="4">
        <v>0</v>
      </c>
      <c r="L22" s="4">
        <v>0</v>
      </c>
      <c r="M22" s="4">
        <v>650</v>
      </c>
      <c r="N22" s="4">
        <v>850</v>
      </c>
      <c r="O22" s="4">
        <v>0</v>
      </c>
      <c r="P22" s="4">
        <v>0</v>
      </c>
      <c r="Q22" s="4">
        <v>0</v>
      </c>
    </row>
    <row r="23" ht="15.75" spans="2:17">
      <c r="B23" s="5" t="s">
        <v>730</v>
      </c>
      <c r="C23" s="5" t="s">
        <v>14</v>
      </c>
      <c r="D23" s="4"/>
      <c r="E23" s="4"/>
      <c r="F23" s="4"/>
      <c r="G23" s="4">
        <v>1534</v>
      </c>
      <c r="H23" s="4">
        <v>34</v>
      </c>
      <c r="I23" s="4">
        <v>0</v>
      </c>
      <c r="J23" s="4">
        <v>0</v>
      </c>
      <c r="K23" s="4">
        <v>0</v>
      </c>
      <c r="L23" s="4">
        <v>0</v>
      </c>
      <c r="M23" s="4">
        <v>650</v>
      </c>
      <c r="N23" s="4">
        <v>850</v>
      </c>
      <c r="O23" s="4">
        <v>0</v>
      </c>
      <c r="P23" s="4">
        <v>0</v>
      </c>
      <c r="Q23" s="4">
        <v>0</v>
      </c>
    </row>
  </sheetData>
  <sheetProtection formatCells="0" formatColumns="0" formatRows="0" insertRows="0" insertColumns="0" insertHyperlinks="0" deleteColumns="0" deleteRows="0" sort="0" autoFilter="0" pivotTables="0"/>
  <pageMargins left="0.75" right="0.75" top="1" bottom="1" header="0.5" footer="0.5"/>
  <pageSetup paperSize="9" scale="75"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s t a n d a l o n e = ' y e s ' ? > 
 < e x c l u s i v e G r i d s   x m l n s = " h t t p s : / / w e b . w p s . c n / e t / 2 0 1 8 / m a i n " > 
   < e x c l u s i v e G r i d   x m l n s = " h t t p s : / / w e b . w p s . c n / e t / 2 0 1 8 / m a i n "   s h e e t S t i d = " 1 "   m o d e = " r o w " > 
     < e x c l u s i v e U s e r R o w s   x m l n s = " h t t p s : / / w e b . w p s . c n / e t / 2 0 1 8 / m a i n " > 
       < e x c l u s i v e U s e r R o w   x m l n s = " h t t p s : / / w e b . w p s . c n / e t / 2 0 1 8 / m a i n "   u s e r I d = " 4 8 4 5 1 4 4 4 9 " > 
         < e x c l u s i v e R o w   x m l n s = " h t t p s : / / w e b . w p s . c n / e t / 2 0 1 8 / m a i n "   r o w T o = " 8 4 "   r o w F r o m = " 8 4 " / > 
         < e x c l u s i v e R o w   x m l n s = " h t t p s : / / w e b . w p s . c n / e t / 2 0 1 8 / m a i n "   r o w T o = " 8 3 "   r o w F r o m = " 8 3 " / > 
       < / e x c l u s i v e U s e r R o w > 
       < e x c l u s i v e U s e r R o w   x m l n s = " h t t p s : / / w e b . w p s . c n / e t / 2 0 1 8 / m a i n "   u s e r I d = " 3 0 5 8 0 6 7 0 4 " > 
         < e x c l u s i v e R o w   x m l n s = " h t t p s : / / w e b . w p s . c n / e t / 2 0 1 8 / m a i n "   r o w T o = " 7 1 "   r o w F r o m = " 7 1 " / > 
       < / e x c l u s i v e U s e r R o w > 
       < e x c l u s i v e U s e r R o w   x m l n s = " h t t p s : / / w e b . w p s . c n / e t / 2 0 1 8 / m a i n "   u s e r I d = " 7 2 4 7 3 4 1 0 7 " > 
         < e x c l u s i v e R o w   x m l n s = " h t t p s : / / w e b . w p s . c n / e t / 2 0 1 8 / m a i n "   r o w T o = " 8 5 "   r o w F r o m = " 8 5 " / > 
       < / e x c l u s i v e U s e r R o w > 
       < e x c l u s i v e U s e r R o w   x m l n s = " h t t p s : / / w e b . w p s . c n / e t / 2 0 1 8 / m a i n "   u s e r I d = " 1 7 0 5 8 5 0 3 5 5 " > 
         < e x c l u s i v e R o w   x m l n s = " h t t p s : / / w e b . w p s . c n / e t / 2 0 1 8 / m a i n "   r o w T o = " 5 1 "   r o w F r o m = " 5 1 " / > 
         < e x c l u s i v e R o w   x m l n s = " h t t p s : / / w e b . w p s . c n / e t / 2 0 1 8 / m a i n "   r o w T o = " 5 4 "   r o w F r o m = " 5 3 " / > 
         < e x c l u s i v e R o w   x m l n s = " h t t p s : / / w e b . w p s . c n / e t / 2 0 1 8 / m a i n "   r o w T o = " 6 3 "   r o w F r o m = " 6 3 " / > 
         < e x c l u s i v e R o w   x m l n s = " h t t p s : / / w e b . w p s . c n / e t / 2 0 1 8 / m a i n "   r o w T o = " 6 2 "   r o w F r o m = " 6 2 " / > 
         < e x c l u s i v e R o w   x m l n s = " h t t p s : / / w e b . w p s . c n / e t / 2 0 1 8 / m a i n "   r o w T o = " 6 7 "   r o w F r o m = " 6 7 " / > 
         < e x c l u s i v e R o w   x m l n s = " h t t p s : / / w e b . w p s . c n / e t / 2 0 1 8 / m a i n "   r o w T o = " 1 2 1 "   r o w F r o m = " 1 1 8 " / > 
       < / e x c l u s i v e U s e r R o w > 
       < e x c l u s i v e U s e r R o w   x m l n s = " h t t p s : / / w e b . w p s . c n / e t / 2 0 1 8 / m a i n "   u s e r I d = " 2 9 0 7 0 0 0 7 4 " > 
         < e x c l u s i v e R o w   x m l n s = " h t t p s : / / w e b . w p s . c n / e t / 2 0 1 8 / m a i n "   r o w T o = " 5 9 "   r o w F r o m = " 5 9 " / > 
         < e x c l u s i v e R o w   x m l n s = " h t t p s : / / w e b . w p s . c n / e t / 2 0 1 8 / m a i n "   r o w T o = " 6 0 "   r o w F r o m = " 6 0 " / > 
         < e x c l u s i v e R o w   x m l n s = " h t t p s : / / w e b . w p s . c n / e t / 2 0 1 8 / m a i n "   r o w T o = " 6 4 "   r o w F r o m = " 6 4 " / > 
         < e x c l u s i v e R o w   x m l n s = " h t t p s : / / w e b . w p s . c n / e t / 2 0 1 8 / m a i n "   r o w T o = " 6 5 "   r o w F r o m = " 6 5 " / > 
       < / e x c l u s i v e U s e r R o w > 
       < e x c l u s i v e U s e r R o w   x m l n s = " h t t p s : / / w e b . w p s . c n / e t / 2 0 1 8 / m a i n "   u s e r I d = " 3 4 8 5 2 6 8 7 0 " > 
         < e x c l u s i v e R o w   x m l n s = " h t t p s : / / w e b . w p s . c n / e t / 2 0 1 8 / m a i n "   r o w T o = " 5 7 "   r o w F r o m = " 5 7 " / > 
         < e x c l u s i v e R o w   x m l n s = " h t t p s : / / w e b . w p s . c n / e t / 2 0 1 8 / m a i n "   r o w T o = " 5 8 "   r o w F r o m = " 5 8 " / > 
       < / e x c l u s i v e U s e r R o w > 
       < e x c l u s i v e U s e r R o w   x m l n s = " h t t p s : / / w e b . w p s . c n / e t / 2 0 1 8 / m a i n "   u s e r I d = " 1 6 5 7 7 7 4 9 8 1 " > 
         < e x c l u s i v e R o w   x m l n s = " h t t p s : / / w e b . w p s . c n / e t / 2 0 1 8 / m a i n "   r o w T o = " 1 7 "   r o w F r o m = " 1 7 " / > 
       < / e x c l u s i v e U s e r R o w > 
       < e x c l u s i v e U s e r R o w   x m l n s = " h t t p s : / / w e b . w p s . c n / e t / 2 0 1 8 / m a i n "   u s e r I d = " 1 7 1 9 2 3 8 0 1 5 " > 
         < e x c l u s i v e R o w   x m l n s = " h t t p s : / / w e b . w p s . c n / e t / 2 0 1 8 / m a i n "   r o w T o = " 1 1 4 "   r o w F r o m = " 1 1 4 " / > 
       < / e x c l u s i v e U s e r R o w > 
       < e x c l u s i v e U s e r R o w   x m l n s = " h t t p s : / / w e b . w p s . c n / e t / 2 0 1 8 / m a i n "   u s e r I d = " 1 5 4 7 0 6 3 4 7 3 " > 
         < e x c l u s i v e R o w   x m l n s = " h t t p s : / / w e b . w p s . c n / e t / 2 0 1 8 / m a i n "   r o w T o = " 4 0 "   r o w F r o m = " 4 0 " / > 
         < e x c l u s i v e R o w   x m l n s = " h t t p s : / / w e b . w p s . c n / e t / 2 0 1 8 / m a i n "   r o w T o = " 4 7 "   r o w F r o m = " 4 7 " / > 
         < e x c l u s i v e R o w   x m l n s = " h t t p s : / / w e b . w p s . c n / e t / 2 0 1 8 / m a i n "   r o w T o = " 8 7 "   r o w F r o m = " 8 7 " / > 
       < / e x c l u s i v e U s e r R o w > 
       < e x c l u s i v e U s e r R o w   x m l n s = " h t t p s : / / w e b . w p s . c n / e t / 2 0 1 8 / m a i n "   u s e r I d = " 5 4 8 7 9 4 2 4 6 " > 
         < e x c l u s i v e R o w   x m l n s = " h t t p s : / / w e b . w p s . c n / e t / 2 0 1 8 / m a i n "   r o w T o = " 2 5 "   r o w F r o m = " 2 5 " / > 
         < e x c l u s i v e R o w   x m l n s = " h t t p s : / / w e b . w p s . c n / e t / 2 0 1 8 / m a i n "   r o w T o = " 3 5 "   r o w F r o m = " 3 5 " / > 
         < e x c l u s i v e R o w   x m l n s = " h t t p s : / / w e b . w p s . c n / e t / 2 0 1 8 / m a i n "   r o w T o = " 7 5 "   r o w F r o m = " 7 5 " / > 
         < e x c l u s i v e R o w   x m l n s = " h t t p s : / / w e b . w p s . c n / e t / 2 0 1 8 / m a i n "   r o w T o = " 7 6 "   r o w F r o m = " 7 6 " / > 
         < e x c l u s i v e R o w   x m l n s = " h t t p s : / / w e b . w p s . c n / e t / 2 0 1 8 / m a i n "   r o w T o = " 7 7 "   r o w F r o m = " 7 7 " / > 
         < e x c l u s i v e R o w   x m l n s = " h t t p s : / / w e b . w p s . c n / e t / 2 0 1 8 / m a i n "   r o w T o = " 9 9 "   r o w F r o m = " 9 9 " / > 
         < e x c l u s i v e R o w   x m l n s = " h t t p s : / / w e b . w p s . c n / e t / 2 0 1 8 / m a i n "   r o w T o = " 1 0 1 "   r o w F r o m = " 1 0 1 " / > 
       < / e x c l u s i v e U s e r R o w > 
     < / e x c l u s i v e U s e r R o w s > 
   < / e x c l u s i v e G r i d > 
 < / e x c l u s i v e G r i d s > 
 
</file>

<file path=customXml/item10.xml>��< ? x m l   v e r s i o n = ' 1 . 0 '   e n c o d i n g = ' U T F - 8 '   s t a n d a l o n e = ' y e s ' ? > 
 < s : c u s t o m D a t a   x m l n s : s = " h t t p : / / w w w . w p s . c n / o f f i c e D o c u m e n t / 2 0 1 3 / w p s C u s t o m D a t a " > 
   < e x t o b j s   x m l n s = " h t t p : / / w w w . w p s . c n / o f f i c e D o c u m e n t / 2 0 1 3 / w p s C u s t o m D a t a " > 
     < e x t o b j   x m l n s = " h t t p : / / w w w . w p s . c n / o f f i c e D o c u m e n t / 2 0 1 3 / w p s C u s t o m D a t a "   n a m e = " E 6 5 7 1 1 9 C - 6 9 8 2 - 4 2 1 D - 8 B A 7 - E 7 4 D E B 7 0 A 7 D B - 1 " > 
       < e x t o b j d a t a   x m l n s = " h t t p : / / w w w . w p s . c n / o f f i c e D o c u m e n t / 2 0 1 3 / w p s C u s t o m D a t a "   d a t a = " / C : \ U s e r s \ A D M I N I ~ 1 \ A p p D a t a \ L o c a l \ T e m p \ k s o h t m l \ c l i p _ i m a g e 4 8 2 . p n g "   t y p e = " E 6 5 7 1 1 9 C - 6 9 8 2 - 4 2 1 D - 8 B A 7 - E 7 4 D E B 7 0 A 7 D B " / > 
     < / e x t o b j > 
     < e x t o b j   x m l n s = " h t t p : / / w w w . w p s . c n / o f f i c e D o c u m e n t / 2 0 1 3 / w p s C u s t o m D a t a "   n a m e = " E 6 5 7 1 1 9 C - 6 9 8 2 - 4 2 1 D - 8 B A 7 - E 7 4 D E B 7 0 A 7 D B - 3 " > 
       < e x t o b j d a t a   x m l n s = " h t t p : / / w w w . w p s . c n / o f f i c e D o c u m e n t / 2 0 1 3 / w p s C u s t o m D a t a "   d a t a = " / / t m p / w p s - H W / k s o h t m l / c l i p _ i m a g e 8 9 1 . p n g "   t y p e = " E 6 5 7 1 1 9 C - 6 9 8 2 - 4 2 1 D - 8 B A 7 - E 7 4 D E B 7 0 A 7 D B " / > 
     < / e x t o b j > 
     < e x t o b j   x m l n s = " h t t p : / / w w w . w p s . c n / o f f i c e D o c u m e n t / 2 0 1 3 / w p s C u s t o m D a t a "   n a m e = " E 6 5 7 1 1 9 C - 6 9 8 2 - 4 2 1 D - 8 B A 7 - E 7 4 D E B 7 0 A 7 D B - 4 " > 
       < e x t o b j d a t a   x m l n s = " h t t p : / / w w w . w p s . c n / o f f i c e D o c u m e n t / 2 0 1 3 / w p s C u s t o m D a t a "   d a t a = " / / t m p / w p s - H W / k s o h t m l / c l i p _ i m a g e 8 9 0 . p n g "   t y p e = " E 6 5 7 1 1 9 C - 6 9 8 2 - 4 2 1 D - 8 B A 7 - E 7 4 D E B 7 0 A 7 D B " / > 
     < / e x t o b j > 
     < e x t o b j   x m l n s = " h t t p : / / w w w . w p s . c n / o f f i c e D o c u m e n t / 2 0 1 3 / w p s C u s t o m D a t a "   n a m e = " E 6 5 7 1 1 9 C - 6 9 8 2 - 4 2 1 D - 8 B A 7 - E 7 4 D E B 7 0 A 7 D B - 7 " > 
       < e x t o b j d a t a   x m l n s = " h t t p : / / w w w . w p s . c n / o f f i c e D o c u m e n t / 2 0 1 3 / w p s C u s t o m D a t a "   d a t a = " / C : \ U s e r s \ A D M I N I ~ 1 \ A p p D a t a \ L o c a l \ T e m p \ k s o h t m l \ c l i p _ i m a g e 4 . p n g "   t y p e = " E 6 5 7 1 1 9 C - 6 9 8 2 - 4 2 1 D - 8 B A 7 - E 7 4 D E B 7 0 A 7 D B " / > 
     < / e x t o b j > 
     < e x t o b j   x m l n s = " h t t p : / / w w w . w p s . c n / o f f i c e D o c u m e n t / 2 0 1 3 / w p s C u s t o m D a t a "   n a m e = " E 6 5 7 1 1 9 C - 6 9 8 2 - 4 2 1 D - 8 B A 7 - E 7 4 D E B 7 0 A 7 D B - 8 " > 
       < e x t o b j d a t a   x m l n s = " h t t p : / / w w w . w p s . c n / o f f i c e D o c u m e n t / 2 0 1 3 / w p s C u s t o m D a t a "   d a t a = " / C : \ U s e r s \ A D M I N I ~ 1 \ A p p D a t a \ L o c a l \ T e m p \ k s o h t m l \ c l i p _ i m a g e 5 . p n g "   t y p e = " E 6 5 7 1 1 9 C - 6 9 8 2 - 4 2 1 D - 8 B A 7 - E 7 4 D E B 7 0 A 7 D B " / > 
     < / e x t o b j > 
     < e x t o b j   x m l n s = " h t t p : / / w w w . w p s . c n / o f f i c e D o c u m e n t / 2 0 1 3 / w p s C u s t o m D a t a "   n a m e = " E 6 5 7 1 1 9 C - 6 9 8 2 - 4 2 1 D - 8 B A 7 - E 7 4 D E B 7 0 A 7 D B - 9 " > 
       < e x t o b j d a t a   x m l n s = " h t t p : / / w w w . w p s . c n / o f f i c e D o c u m e n t / 2 0 1 3 / w p s C u s t o m D a t a "   d a t a = " / C : \ U s e r s \ A D M I N I ~ 1 \ A p p D a t a \ L o c a l \ T e m p \ k s o h t m l \ c l i p _ i m a g e 4 . p n g "   t y p e = " E 6 5 7 1 1 9 C - 6 9 8 2 - 4 2 1 D - 8 B A 7 - E 7 4 D E B 7 0 A 7 D B " / > 
     < / e x t o b j > 
     < e x t o b j   x m l n s = " h t t p : / / w w w . w p s . c n / o f f i c e D o c u m e n t / 2 0 1 3 / w p s C u s t o m D a t a "   n a m e = " E 6 5 7 1 1 9 C - 6 9 8 2 - 4 2 1 D - 8 B A 7 - E 7 4 D E B 7 0 A 7 D B - 1 0 " > 
       < e x t o b j d a t a   x m l n s = " h t t p : / / w w w . w p s . c n / o f f i c e D o c u m e n t / 2 0 1 3 / w p s C u s t o m D a t a "   d a t a = " / C : \ U s e r s \ A D M I N I ~ 1 \ A p p D a t a \ L o c a l \ T e m p \ k s o h t m l \ c l i p _ i m a g e 5 . p n g "   t y p e = " E 6 5 7 1 1 9 C - 6 9 8 2 - 4 2 1 D - 8 B A 7 - E 7 4 D E B 7 0 A 7 D B " / > 
     < / e x t o b j > 
     < e x t o b j   x m l n s = " h t t p : / / w w w . w p s . c n / o f f i c e D o c u m e n t / 2 0 1 3 / w p s C u s t o m D a t a "   n a m e = " E 6 5 7 1 1 9 C - 6 9 8 2 - 4 2 1 D - 8 B A 7 - E 7 4 D E B 7 0 A 7 D B - 1 1 " > 
       < e x t o b j d a t a   x m l n s = " h t t p : / / w w w . w p s . c n / o f f i c e D o c u m e n t / 2 0 1 3 / w p s C u s t o m D a t a "   d a t a = " / C : \ U s e r s \ A D M I N I ~ 1 \ A p p D a t a \ L o c a l \ T e m p \ k s o h t m l \ c l i p _ i m a g e 4 . p n g "   t y p e = " E 6 5 7 1 1 9 C - 6 9 8 2 - 4 2 1 D - 8 B A 7 - E 7 4 D E B 7 0 A 7 D B " / > 
     < / e x t o b j > 
     < e x t o b j   x m l n s = " h t t p : / / w w w . w p s . c n / o f f i c e D o c u m e n t / 2 0 1 3 / w p s C u s t o m D a t a "   n a m e = " E 6 5 7 1 1 9 C - 6 9 8 2 - 4 2 1 D - 8 B A 7 - E 7 4 D E B 7 0 A 7 D B - 1 2 " > 
       < e x t o b j d a t a   x m l n s = " h t t p : / / w w w . w p s . c n / o f f i c e D o c u m e n t / 2 0 1 3 / w p s C u s t o m D a t a "   d a t a = " / C : \ U s e r s \ A D M I N I ~ 1 \ A p p D a t a \ L o c a l \ T e m p \ k s o h t m l \ c l i p _ i m a g e 5 . p n g "   t y p e = " E 6 5 7 1 1 9 C - 6 9 8 2 - 4 2 1 D - 8 B A 7 - E 7 4 D E B 7 0 A 7 D B " / > 
     < / e x t o b j > 
   < / e x t o b j s > 
 < / s : c u s t o m D a t a > 
 
</file>

<file path=customXml/item11.xml>��< ? x m l   v e r s i o n = ' 1 . 0 '   e n c o d i n g = ' U T F - 8 '   s t a n d a l o n e = ' y e s ' ? > 
 < p i x e l a t o r s   x m l n s = " h t t p s : / / w e b . w p s . c n / e t / 2 0 1 8 / m a i n "   x m l n s : s = " h t t p : / / s c h e m a s . o p e n x m l f o r m a t s . o r g / s p r e a d s h e e t m l / 2 0 0 6 / m a i n " > 
   < p i x e l a t o r L i s t   x m l n s = " h t t p s : / / w e b . w p s . c n / e t / 2 0 1 8 / m a i n "   s h e e t S t i d = " 1 " / > 
   < p i x e l a t o r L i s t   x m l n s = " h t t p s : / / w e b . w p s . c n / e t / 2 0 1 8 / m a i n "   s h e e t S t i d = " 2 " / > 
   < p i x e l a t o r L i s t   x m l n s = " h t t p s : / / w e b . w p s . c n / e t / 2 0 1 8 / m a i n "   s h e e t S t i d = " 3 " / > 
 < / p i x e l a t o r s > 
 
</file>

<file path=customXml/item12.xml><?xml version="1.0" encoding="utf-8"?>
<s:customData xmlns="http://www.wps.cn/officeDocument/2013/wpsCustomData" xmlns:s="http://www.wps.cn/officeDocument/2013/wpsCustomData">
  <extobjs>
    <extobj name="E657119C-6982-421D-8BA7-E74DEB70A7DB-1">
      <extobjdata type="E657119C-6982-421D-8BA7-E74DEB70A7DB" data="/C:\Users\ADMINI~1\AppData\Local\Temp\ksohtml\clip_image482.png"/>
    </extobj>
    <extobj name="E657119C-6982-421D-8BA7-E74DEB70A7DB-3">
      <extobjdata type="E657119C-6982-421D-8BA7-E74DEB70A7DB" data="//tmp/wps-HW/ksohtml/clip_image891.png"/>
    </extobj>
    <extobj name="E657119C-6982-421D-8BA7-E74DEB70A7DB-4">
      <extobjdata type="E657119C-6982-421D-8BA7-E74DEB70A7DB" data="//tmp/wps-HW/ksohtml/clip_image890.png"/>
    </extobj>
    <extobj name="E657119C-6982-421D-8BA7-E74DEB70A7DB-7">
      <extobjdata type="E657119C-6982-421D-8BA7-E74DEB70A7DB" data="/C:\Users\ADMINI~1\AppData\Local\Temp\ksohtml\clip_image4.png"/>
    </extobj>
    <extobj name="E657119C-6982-421D-8BA7-E74DEB70A7DB-8">
      <extobjdata type="E657119C-6982-421D-8BA7-E74DEB70A7DB" data="/C:\Users\ADMINI~1\AppData\Local\Temp\ksohtml\clip_image5.png"/>
    </extobj>
    <extobj name="E657119C-6982-421D-8BA7-E74DEB70A7DB-9">
      <extobjdata type="E657119C-6982-421D-8BA7-E74DEB70A7DB" data="/C:\Users\ADMINI~1\AppData\Local\Temp\ksohtml\clip_image4.png"/>
    </extobj>
    <extobj name="E657119C-6982-421D-8BA7-E74DEB70A7DB-10">
      <extobjdata type="E657119C-6982-421D-8BA7-E74DEB70A7DB" data="/C:\Users\ADMINI~1\AppData\Local\Temp\ksohtml\clip_image5.png"/>
    </extobj>
    <extobj name="E657119C-6982-421D-8BA7-E74DEB70A7DB-11">
      <extobjdata type="E657119C-6982-421D-8BA7-E74DEB70A7DB" data="/C:\Users\ADMINI~1\AppData\Local\Temp\ksohtml\clip_image4.png"/>
    </extobj>
    <extobj name="E657119C-6982-421D-8BA7-E74DEB70A7DB-12">
      <extobjdata type="E657119C-6982-421D-8BA7-E74DEB70A7DB" data="/C:\Users\ADMINI~1\AppData\Local\Temp\ksohtml\clip_image5.png"/>
    </extobj>
  </extobjs>
</s:customData>
</file>

<file path=customXml/item2.xml>��< ? x m l   v e r s i o n = ' 1 . 0 '   e n c o d i n g = ' U T F - 8 '   s t a n d a l o n e = ' y e s ' ? > 
 < s : c u s t o m D a t a   x m l n s : s = " h t t p : / / w w w . w p s . c n / o f f i c e D o c u m e n t / 2 0 1 3 / w p s C u s t o m D a t a " > 
   < e x t o b j s   x m l n s = " h t t p : / / w w w . w p s . c n / o f f i c e D o c u m e n t / 2 0 1 3 / w p s C u s t o m D a t a " > 
     < e x t o b j   x m l n s = " h t t p : / / w w w . w p s . c n / o f f i c e D o c u m e n t / 2 0 1 3 / w p s C u s t o m D a t a "   n a m e = " E 6 5 7 1 1 9 C - 6 9 8 2 - 4 2 1 D - 8 B A 7 - E 7 4 D E B 7 0 A 7 D B - 1 " > 
       < e x t o b j d a t a   x m l n s = " h t t p : / / w w w . w p s . c n / o f f i c e D o c u m e n t / 2 0 1 3 / w p s C u s t o m D a t a "   d a t a = " / C : \ U s e r s \ A D M I N I ~ 1 \ A p p D a t a \ L o c a l \ T e m p \ k s o h t m l \ c l i p _ i m a g e 4 8 2 . p n g "   t y p e = " E 6 5 7 1 1 9 C - 6 9 8 2 - 4 2 1 D - 8 B A 7 - E 7 4 D E B 7 0 A 7 D B " / > 
     < / e x t o b j > 
     < e x t o b j   x m l n s = " h t t p : / / w w w . w p s . c n / o f f i c e D o c u m e n t / 2 0 1 3 / w p s C u s t o m D a t a "   n a m e = " E 6 5 7 1 1 9 C - 6 9 8 2 - 4 2 1 D - 8 B A 7 - E 7 4 D E B 7 0 A 7 D B - 3 " > 
       < e x t o b j d a t a   x m l n s = " h t t p : / / w w w . w p s . c n / o f f i c e D o c u m e n t / 2 0 1 3 / w p s C u s t o m D a t a "   d a t a = " / / t m p / w p s - H W / k s o h t m l / c l i p _ i m a g e 8 9 1 . p n g "   t y p e = " E 6 5 7 1 1 9 C - 6 9 8 2 - 4 2 1 D - 8 B A 7 - E 7 4 D E B 7 0 A 7 D B " / > 
     < / e x t o b j > 
     < e x t o b j   x m l n s = " h t t p : / / w w w . w p s . c n / o f f i c e D o c u m e n t / 2 0 1 3 / w p s C u s t o m D a t a "   n a m e = " E 6 5 7 1 1 9 C - 6 9 8 2 - 4 2 1 D - 8 B A 7 - E 7 4 D E B 7 0 A 7 D B - 4 " > 
       < e x t o b j d a t a   x m l n s = " h t t p : / / w w w . w p s . c n / o f f i c e D o c u m e n t / 2 0 1 3 / w p s C u s t o m D a t a "   d a t a = " / / t m p / w p s - H W / k s o h t m l / c l i p _ i m a g e 8 9 0 . p n g "   t y p e = " E 6 5 7 1 1 9 C - 6 9 8 2 - 4 2 1 D - 8 B A 7 - E 7 4 D E B 7 0 A 7 D B " / > 
     < / e x t o b j > 
     < e x t o b j   x m l n s = " h t t p : / / w w w . w p s . c n / o f f i c e D o c u m e n t / 2 0 1 3 / w p s C u s t o m D a t a "   n a m e = " E 6 5 7 1 1 9 C - 6 9 8 2 - 4 2 1 D - 8 B A 7 - E 7 4 D E B 7 0 A 7 D B - 7 " > 
       < e x t o b j d a t a   x m l n s = " h t t p : / / w w w . w p s . c n / o f f i c e D o c u m e n t / 2 0 1 3 / w p s C u s t o m D a t a "   d a t a = " / C : \ U s e r s \ A D M I N I ~ 1 \ A p p D a t a \ L o c a l \ T e m p \ k s o h t m l \ c l i p _ i m a g e 4 . p n g "   t y p e = " E 6 5 7 1 1 9 C - 6 9 8 2 - 4 2 1 D - 8 B A 7 - E 7 4 D E B 7 0 A 7 D B " / > 
     < / e x t o b j > 
     < e x t o b j   x m l n s = " h t t p : / / w w w . w p s . c n / o f f i c e D o c u m e n t / 2 0 1 3 / w p s C u s t o m D a t a "   n a m e = " E 6 5 7 1 1 9 C - 6 9 8 2 - 4 2 1 D - 8 B A 7 - E 7 4 D E B 7 0 A 7 D B - 8 " > 
       < e x t o b j d a t a   x m l n s = " h t t p : / / w w w . w p s . c n / o f f i c e D o c u m e n t / 2 0 1 3 / w p s C u s t o m D a t a "   d a t a = " / C : \ U s e r s \ A D M I N I ~ 1 \ A p p D a t a \ L o c a l \ T e m p \ k s o h t m l \ c l i p _ i m a g e 5 . p n g "   t y p e = " E 6 5 7 1 1 9 C - 6 9 8 2 - 4 2 1 D - 8 B A 7 - E 7 4 D E B 7 0 A 7 D B " / > 
     < / e x t o b j > 
     < e x t o b j   x m l n s = " h t t p : / / w w w . w p s . c n / o f f i c e D o c u m e n t / 2 0 1 3 / w p s C u s t o m D a t a "   n a m e = " E 6 5 7 1 1 9 C - 6 9 8 2 - 4 2 1 D - 8 B A 7 - E 7 4 D E B 7 0 A 7 D B - 9 " > 
       < e x t o b j d a t a   x m l n s = " h t t p : / / w w w . w p s . c n / o f f i c e D o c u m e n t / 2 0 1 3 / w p s C u s t o m D a t a "   d a t a = " / C : \ U s e r s \ A D M I N I ~ 1 \ A p p D a t a \ L o c a l \ T e m p \ k s o h t m l \ c l i p _ i m a g e 4 . p n g "   t y p e = " E 6 5 7 1 1 9 C - 6 9 8 2 - 4 2 1 D - 8 B A 7 - E 7 4 D E B 7 0 A 7 D B " / > 
     < / e x t o b j > 
     < e x t o b j   x m l n s = " h t t p : / / w w w . w p s . c n / o f f i c e D o c u m e n t / 2 0 1 3 / w p s C u s t o m D a t a "   n a m e = " E 6 5 7 1 1 9 C - 6 9 8 2 - 4 2 1 D - 8 B A 7 - E 7 4 D E B 7 0 A 7 D B - 1 0 " > 
       < e x t o b j d a t a   x m l n s = " h t t p : / / w w w . w p s . c n / o f f i c e D o c u m e n t / 2 0 1 3 / w p s C u s t o m D a t a "   d a t a = " / C : \ U s e r s \ A D M I N I ~ 1 \ A p p D a t a \ L o c a l \ T e m p \ k s o h t m l \ c l i p _ i m a g e 5 . p n g "   t y p e = " E 6 5 7 1 1 9 C - 6 9 8 2 - 4 2 1 D - 8 B A 7 - E 7 4 D E B 7 0 A 7 D B " / > 
     < / e x t o b j > 
     < e x t o b j   x m l n s = " h t t p : / / w w w . w p s . c n / o f f i c e D o c u m e n t / 2 0 1 3 / w p s C u s t o m D a t a "   n a m e = " E 6 5 7 1 1 9 C - 6 9 8 2 - 4 2 1 D - 8 B A 7 - E 7 4 D E B 7 0 A 7 D B - 1 1 " > 
       < e x t o b j d a t a   x m l n s = " h t t p : / / w w w . w p s . c n / o f f i c e D o c u m e n t / 2 0 1 3 / w p s C u s t o m D a t a "   d a t a = " / C : \ U s e r s \ A D M I N I ~ 1 \ A p p D a t a \ L o c a l \ T e m p \ k s o h t m l \ c l i p _ i m a g e 4 . p n g "   t y p e = " E 6 5 7 1 1 9 C - 6 9 8 2 - 4 2 1 D - 8 B A 7 - E 7 4 D E B 7 0 A 7 D B " / > 
     < / e x t o b j > 
     < e x t o b j   x m l n s = " h t t p : / / w w w . w p s . c n / o f f i c e D o c u m e n t / 2 0 1 3 / w p s C u s t o m D a t a "   n a m e = " E 6 5 7 1 1 9 C - 6 9 8 2 - 4 2 1 D - 8 B A 7 - E 7 4 D E B 7 0 A 7 D B - 1 2 " > 
       < e x t o b j d a t a   x m l n s = " h t t p : / / w w w . w p s . c n / o f f i c e D o c u m e n t / 2 0 1 3 / w p s C u s t o m D a t a "   d a t a = " / C : \ U s e r s \ A D M I N I ~ 1 \ A p p D a t a \ L o c a l \ T e m p \ k s o h t m l \ c l i p _ i m a g e 5 . p n g "   t y p e = " E 6 5 7 1 1 9 C - 6 9 8 2 - 4 2 1 D - 8 B A 7 - E 7 4 D E B 7 0 A 7 D B " / > 
     < / e x t o b j > 
   < / e x t o b j s > 
 < / s : c u s t o m D a t a > 
 
</file>

<file path=customXml/item3.xml>��< ? x m l   v e r s i o n = ' 1 . 0 '   e n c o d i n g = ' U T F - 8 '   s t a n d a l o n e = ' y e s ' ? > 
 < a u t o f i l t e r s   x m l n s = " h t t p s : / / w e b . w p s . c n / e t / 2 0 1 8 / m a i n " / > 
 
</file>

<file path=customXml/item4.xml>��< ? x m l   v e r s i o n = ' 1 . 0 '   e n c o d i n g = ' U T F - 8 '   s t a n d a l o n e = ' y e s ' ? > 
 < s : c u s t o m D a t a   x m l n s : s = " h t t p : / / w w w . w p s . c n / o f f i c e D o c u m e n t / 2 0 1 3 / w p s C u s t o m D a t a " > 
   < e x t o b j s   x m l n s = " h t t p : / / w w w . w p s . c n / o f f i c e D o c u m e n t / 2 0 1 3 / w p s C u s t o m D a t a " > 
     < e x t o b j   x m l n s = " h t t p : / / w w w . w p s . c n / o f f i c e D o c u m e n t / 2 0 1 3 / w p s C u s t o m D a t a "   n a m e = " E 6 5 7 1 1 9 C - 6 9 8 2 - 4 2 1 D - 8 B A 7 - E 7 4 D E B 7 0 A 7 D B - 1 " > 
       < e x t o b j d a t a   x m l n s = " h t t p : / / w w w . w p s . c n / o f f i c e D o c u m e n t / 2 0 1 3 / w p s C u s t o m D a t a "   d a t a = " / C : \ U s e r s \ A D M I N I ~ 1 \ A p p D a t a \ L o c a l \ T e m p \ k s o h t m l \ c l i p _ i m a g e 4 8 2 . p n g "   t y p e = " E 6 5 7 1 1 9 C - 6 9 8 2 - 4 2 1 D - 8 B A 7 - E 7 4 D E B 7 0 A 7 D B " / > 
     < / e x t o b j > 
     < e x t o b j   x m l n s = " h t t p : / / w w w . w p s . c n / o f f i c e D o c u m e n t / 2 0 1 3 / w p s C u s t o m D a t a "   n a m e = " E 6 5 7 1 1 9 C - 6 9 8 2 - 4 2 1 D - 8 B A 7 - E 7 4 D E B 7 0 A 7 D B - 3 " > 
       < e x t o b j d a t a   x m l n s = " h t t p : / / w w w . w p s . c n / o f f i c e D o c u m e n t / 2 0 1 3 / w p s C u s t o m D a t a "   d a t a = " / / t m p / w p s - H W / k s o h t m l / c l i p _ i m a g e 8 9 1 . p n g "   t y p e = " E 6 5 7 1 1 9 C - 6 9 8 2 - 4 2 1 D - 8 B A 7 - E 7 4 D E B 7 0 A 7 D B " / > 
     < / e x t o b j > 
     < e x t o b j   x m l n s = " h t t p : / / w w w . w p s . c n / o f f i c e D o c u m e n t / 2 0 1 3 / w p s C u s t o m D a t a "   n a m e = " E 6 5 7 1 1 9 C - 6 9 8 2 - 4 2 1 D - 8 B A 7 - E 7 4 D E B 7 0 A 7 D B - 4 " > 
       < e x t o b j d a t a   x m l n s = " h t t p : / / w w w . w p s . c n / o f f i c e D o c u m e n t / 2 0 1 3 / w p s C u s t o m D a t a "   d a t a = " / / t m p / w p s - H W / k s o h t m l / c l i p _ i m a g e 8 9 0 . p n g "   t y p e = " E 6 5 7 1 1 9 C - 6 9 8 2 - 4 2 1 D - 8 B A 7 - E 7 4 D E B 7 0 A 7 D B " / > 
     < / e x t o b j > 
     < e x t o b j   x m l n s = " h t t p : / / w w w . w p s . c n / o f f i c e D o c u m e n t / 2 0 1 3 / w p s C u s t o m D a t a "   n a m e = " E 6 5 7 1 1 9 C - 6 9 8 2 - 4 2 1 D - 8 B A 7 - E 7 4 D E B 7 0 A 7 D B - 7 " > 
       < e x t o b j d a t a   x m l n s = " h t t p : / / w w w . w p s . c n / o f f i c e D o c u m e n t / 2 0 1 3 / w p s C u s t o m D a t a "   d a t a = " / C : \ U s e r s \ A D M I N I ~ 1 \ A p p D a t a \ L o c a l \ T e m p \ k s o h t m l \ c l i p _ i m a g e 4 . p n g "   t y p e = " E 6 5 7 1 1 9 C - 6 9 8 2 - 4 2 1 D - 8 B A 7 - E 7 4 D E B 7 0 A 7 D B " / > 
     < / e x t o b j > 
     < e x t o b j   x m l n s = " h t t p : / / w w w . w p s . c n / o f f i c e D o c u m e n t / 2 0 1 3 / w p s C u s t o m D a t a "   n a m e = " E 6 5 7 1 1 9 C - 6 9 8 2 - 4 2 1 D - 8 B A 7 - E 7 4 D E B 7 0 A 7 D B - 8 " > 
       < e x t o b j d a t a   x m l n s = " h t t p : / / w w w . w p s . c n / o f f i c e D o c u m e n t / 2 0 1 3 / w p s C u s t o m D a t a "   d a t a = " / C : \ U s e r s \ A D M I N I ~ 1 \ A p p D a t a \ L o c a l \ T e m p \ k s o h t m l \ c l i p _ i m a g e 5 . p n g "   t y p e = " E 6 5 7 1 1 9 C - 6 9 8 2 - 4 2 1 D - 8 B A 7 - E 7 4 D E B 7 0 A 7 D B " / > 
     < / e x t o b j > 
     < e x t o b j   x m l n s = " h t t p : / / w w w . w p s . c n / o f f i c e D o c u m e n t / 2 0 1 3 / w p s C u s t o m D a t a "   n a m e = " E 6 5 7 1 1 9 C - 6 9 8 2 - 4 2 1 D - 8 B A 7 - E 7 4 D E B 7 0 A 7 D B - 9 " > 
       < e x t o b j d a t a   x m l n s = " h t t p : / / w w w . w p s . c n / o f f i c e D o c u m e n t / 2 0 1 3 / w p s C u s t o m D a t a "   d a t a = " / C : \ U s e r s \ A D M I N I ~ 1 \ A p p D a t a \ L o c a l \ T e m p \ k s o h t m l \ c l i p _ i m a g e 4 . p n g "   t y p e = " E 6 5 7 1 1 9 C - 6 9 8 2 - 4 2 1 D - 8 B A 7 - E 7 4 D E B 7 0 A 7 D B " / > 
     < / e x t o b j > 
     < e x t o b j   x m l n s = " h t t p : / / w w w . w p s . c n / o f f i c e D o c u m e n t / 2 0 1 3 / w p s C u s t o m D a t a "   n a m e = " E 6 5 7 1 1 9 C - 6 9 8 2 - 4 2 1 D - 8 B A 7 - E 7 4 D E B 7 0 A 7 D B - 1 0 " > 
       < e x t o b j d a t a   x m l n s = " h t t p : / / w w w . w p s . c n / o f f i c e D o c u m e n t / 2 0 1 3 / w p s C u s t o m D a t a "   d a t a = " / C : \ U s e r s \ A D M I N I ~ 1 \ A p p D a t a \ L o c a l \ T e m p \ k s o h t m l \ c l i p _ i m a g e 5 . p n g "   t y p e = " E 6 5 7 1 1 9 C - 6 9 8 2 - 4 2 1 D - 8 B A 7 - E 7 4 D E B 7 0 A 7 D B " / > 
     < / e x t o b j > 
     < e x t o b j   x m l n s = " h t t p : / / w w w . w p s . c n / o f f i c e D o c u m e n t / 2 0 1 3 / w p s C u s t o m D a t a "   n a m e = " E 6 5 7 1 1 9 C - 6 9 8 2 - 4 2 1 D - 8 B A 7 - E 7 4 D E B 7 0 A 7 D B - 1 1 " > 
       < e x t o b j d a t a   x m l n s = " h t t p : / / w w w . w p s . c n / o f f i c e D o c u m e n t / 2 0 1 3 / w p s C u s t o m D a t a "   d a t a = " / C : \ U s e r s \ A D M I N I ~ 1 \ A p p D a t a \ L o c a l \ T e m p \ k s o h t m l \ c l i p _ i m a g e 4 . p n g "   t y p e = " E 6 5 7 1 1 9 C - 6 9 8 2 - 4 2 1 D - 8 B A 7 - E 7 4 D E B 7 0 A 7 D B " / > 
     < / e x t o b j > 
     < e x t o b j   x m l n s = " h t t p : / / w w w . w p s . c n / o f f i c e D o c u m e n t / 2 0 1 3 / w p s C u s t o m D a t a "   n a m e = " E 6 5 7 1 1 9 C - 6 9 8 2 - 4 2 1 D - 8 B A 7 - E 7 4 D E B 7 0 A 7 D B - 1 2 " > 
       < e x t o b j d a t a   x m l n s = " h t t p : / / w w w . w p s . c n / o f f i c e D o c u m e n t / 2 0 1 3 / w p s C u s t o m D a t a "   d a t a = " / C : \ U s e r s \ A D M I N I ~ 1 \ A p p D a t a \ L o c a l \ T e m p \ k s o h t m l \ c l i p _ i m a g e 5 . p n g "   t y p e = " E 6 5 7 1 1 9 C - 6 9 8 2 - 4 2 1 D - 8 B A 7 - E 7 4 D E B 7 0 A 7 D B " / > 
     < / e x t o b j > 
   < / e x t o b j s > 
 < / s : c u s t o m D a t a > 
 
</file>

<file path=customXml/item5.xml>��< ? x m l   v e r s i o n = ' 1 . 0 '   e n c o d i n g = ' U T F - 8 '   s t a n d a l o n e = ' y e s ' ? > 
 < w o P r o p s   x m l n s = " h t t p s : / / w e b . w p s . c n / e t / 2 0 1 8 / m a i n "   x m l n s : s = " h t t p : / / s c h e m a s . o p e n x m l f o r m a t s . o r g / s p r e a d s h e e t m l / 2 0 0 6 / m a i n " > 
   < w o S h e e t s P r o p s   x m l n s = " h t t p s : / / w e b . w p s . c n / e t / 2 0 1 8 / m a i n " > 
     < w o S h e e t P r o p s   x m l n s = " h t t p s : / / w e b . w p s . c n / e t / 2 0 1 8 / m a i n "   s h e e t S t i d = " 1 "   i n t e r l i n e C o l o r = " 0 "   i n t e r l i n e O n O f f = " 0 "   i s D b S h e e t = " 0 "   i s F l e x P a p e r S h e e t = " 0 "   i s D a s h B o a r d S h e e t = " 0 "   i s D b D a s h B o a r d S h e e t = " 0 " > 
       < c e l l p r o t e c t i o n   x m l n s = " h t t p s : / / w e b . w p s . c n / e t / 2 0 1 8 / m a i n " / > 
       < a p p E t D b R e l a t i o n s   x m l n s = " h t t p s : / / w e b . w p s . c n / e t / 2 0 1 8 / m a i n " / > 
     < / w o S h e e t P r o p s > 
     < w o S h e e t P r o p s   x m l n s = " h t t p s : / / w e b . w p s . c n / e t / 2 0 1 8 / m a i n "   s h e e t S t i d = " 2 "   i n t e r l i n e C o l o r = " 0 "   i n t e r l i n e O n O f f = " 0 "   i s D b S h e e t = " 0 "   i s F l e x P a p e r S h e e t = " 0 "   i s D a s h B o a r d S h e e t = " 0 "   i s D b D a s h B o a r d S h e e t = " 0 " > 
       < c e l l p r o t e c t i o n   x m l n s = " h t t p s : / / w e b . w p s . c n / e t / 2 0 1 8 / m a i n " / > 
       < a p p E t D b R e l a t i o n s   x m l n s = " h t t p s : / / w e b . w p s . c n / e t / 2 0 1 8 / m a i n " / > 
     < / w o S h e e t P r o p s > 
   < / w o S h e e t s P r o p s > 
   < w o B o o k P r o p s   x m l n s = " h t t p s : / / w e b . w p s . c n / e t / 2 0 1 8 / m a i n " > 
     < b o o k S e t t i n g s   x m l n s = " h t t p s : / / w e b . w p s . c n / e t / 2 0 1 8 / m a i n "   f i l e I d = " 4 7 4 8 2 6 5 9 5 0 1 3 "   s u p p o r t D b F m l a D i s p = " 0 "   f i l t e r T y p e = " u s e r "   i s F i l t e r S h a r e d = " 0 "   i s M e r g e T a s k s A u t o U p d a t e = " 0 "   c o r e C o n q u e r U s e r I d = " "   i s A u t o U p d a t e P a u s e d = " 0 "   i s I n s e r P i c A s A t t a c h m e n t = " 0 "   w o E t M t c E n a b l e d = " 0 " / > 
   < / w o B o o k P r o p s > 
 < / w o P r o p s > 
 
</file>

<file path=customXml/item6.xml>��< ? x m l   v e r s i o n = ' 1 . 0 '   e n c o d i n g = ' U T F - 8 '   s t a n d a l o n e = ' y e s ' ? > 
 < s : c u s t o m D a t a   x m l n s : s = " h t t p : / / w w w . w p s . c n / o f f i c e D o c u m e n t / 2 0 1 3 / w p s C u s t o m D a t a " > 
   < e x t o b j s   x m l n s = " h t t p : / / w w w . w p s . c n / o f f i c e D o c u m e n t / 2 0 1 3 / w p s C u s t o m D a t a " > 
     < e x t o b j   x m l n s = " h t t p : / / w w w . w p s . c n / o f f i c e D o c u m e n t / 2 0 1 3 / w p s C u s t o m D a t a "   n a m e = " E 6 5 7 1 1 9 C - 6 9 8 2 - 4 2 1 D - 8 B A 7 - E 7 4 D E B 7 0 A 7 D B - 1 " > 
       < e x t o b j d a t a   x m l n s = " h t t p : / / w w w . w p s . c n / o f f i c e D o c u m e n t / 2 0 1 3 / w p s C u s t o m D a t a "   d a t a = " / C : \ U s e r s \ A D M I N I ~ 1 \ A p p D a t a \ L o c a l \ T e m p \ k s o h t m l \ c l i p _ i m a g e 4 8 2 . p n g "   t y p e = " E 6 5 7 1 1 9 C - 6 9 8 2 - 4 2 1 D - 8 B A 7 - E 7 4 D E B 7 0 A 7 D B " / > 
     < / e x t o b j > 
     < e x t o b j   x m l n s = " h t t p : / / w w w . w p s . c n / o f f i c e D o c u m e n t / 2 0 1 3 / w p s C u s t o m D a t a "   n a m e = " E 6 5 7 1 1 9 C - 6 9 8 2 - 4 2 1 D - 8 B A 7 - E 7 4 D E B 7 0 A 7 D B - 3 " > 
       < e x t o b j d a t a   x m l n s = " h t t p : / / w w w . w p s . c n / o f f i c e D o c u m e n t / 2 0 1 3 / w p s C u s t o m D a t a "   d a t a = " / / t m p / w p s - H W / k s o h t m l / c l i p _ i m a g e 8 9 1 . p n g "   t y p e = " E 6 5 7 1 1 9 C - 6 9 8 2 - 4 2 1 D - 8 B A 7 - E 7 4 D E B 7 0 A 7 D B " / > 
     < / e x t o b j > 
     < e x t o b j   x m l n s = " h t t p : / / w w w . w p s . c n / o f f i c e D o c u m e n t / 2 0 1 3 / w p s C u s t o m D a t a "   n a m e = " E 6 5 7 1 1 9 C - 6 9 8 2 - 4 2 1 D - 8 B A 7 - E 7 4 D E B 7 0 A 7 D B - 4 " > 
       < e x t o b j d a t a   x m l n s = " h t t p : / / w w w . w p s . c n / o f f i c e D o c u m e n t / 2 0 1 3 / w p s C u s t o m D a t a "   d a t a = " / / t m p / w p s - H W / k s o h t m l / c l i p _ i m a g e 8 9 0 . p n g "   t y p e = " E 6 5 7 1 1 9 C - 6 9 8 2 - 4 2 1 D - 8 B A 7 - E 7 4 D E B 7 0 A 7 D B " / > 
     < / e x t o b j > 
     < e x t o b j   x m l n s = " h t t p : / / w w w . w p s . c n / o f f i c e D o c u m e n t / 2 0 1 3 / w p s C u s t o m D a t a "   n a m e = " E 6 5 7 1 1 9 C - 6 9 8 2 - 4 2 1 D - 8 B A 7 - E 7 4 D E B 7 0 A 7 D B - 7 " > 
       < e x t o b j d a t a   x m l n s = " h t t p : / / w w w . w p s . c n / o f f i c e D o c u m e n t / 2 0 1 3 / w p s C u s t o m D a t a "   d a t a = " / C : \ U s e r s \ A D M I N I ~ 1 \ A p p D a t a \ L o c a l \ T e m p \ k s o h t m l \ c l i p _ i m a g e 4 . p n g "   t y p e = " E 6 5 7 1 1 9 C - 6 9 8 2 - 4 2 1 D - 8 B A 7 - E 7 4 D E B 7 0 A 7 D B " / > 
     < / e x t o b j > 
     < e x t o b j   x m l n s = " h t t p : / / w w w . w p s . c n / o f f i c e D o c u m e n t / 2 0 1 3 / w p s C u s t o m D a t a "   n a m e = " E 6 5 7 1 1 9 C - 6 9 8 2 - 4 2 1 D - 8 B A 7 - E 7 4 D E B 7 0 A 7 D B - 8 " > 
       < e x t o b j d a t a   x m l n s = " h t t p : / / w w w . w p s . c n / o f f i c e D o c u m e n t / 2 0 1 3 / w p s C u s t o m D a t a "   d a t a = " / C : \ U s e r s \ A D M I N I ~ 1 \ A p p D a t a \ L o c a l \ T e m p \ k s o h t m l \ c l i p _ i m a g e 5 . p n g "   t y p e = " E 6 5 7 1 1 9 C - 6 9 8 2 - 4 2 1 D - 8 B A 7 - E 7 4 D E B 7 0 A 7 D B " / > 
     < / e x t o b j > 
     < e x t o b j   x m l n s = " h t t p : / / w w w . w p s . c n / o f f i c e D o c u m e n t / 2 0 1 3 / w p s C u s t o m D a t a "   n a m e = " E 6 5 7 1 1 9 C - 6 9 8 2 - 4 2 1 D - 8 B A 7 - E 7 4 D E B 7 0 A 7 D B - 9 " > 
       < e x t o b j d a t a   x m l n s = " h t t p : / / w w w . w p s . c n / o f f i c e D o c u m e n t / 2 0 1 3 / w p s C u s t o m D a t a "   d a t a = " / C : \ U s e r s \ A D M I N I ~ 1 \ A p p D a t a \ L o c a l \ T e m p \ k s o h t m l \ c l i p _ i m a g e 4 . p n g "   t y p e = " E 6 5 7 1 1 9 C - 6 9 8 2 - 4 2 1 D - 8 B A 7 - E 7 4 D E B 7 0 A 7 D B " / > 
     < / e x t o b j > 
     < e x t o b j   x m l n s = " h t t p : / / w w w . w p s . c n / o f f i c e D o c u m e n t / 2 0 1 3 / w p s C u s t o m D a t a "   n a m e = " E 6 5 7 1 1 9 C - 6 9 8 2 - 4 2 1 D - 8 B A 7 - E 7 4 D E B 7 0 A 7 D B - 1 0 " > 
       < e x t o b j d a t a   x m l n s = " h t t p : / / w w w . w p s . c n / o f f i c e D o c u m e n t / 2 0 1 3 / w p s C u s t o m D a t a "   d a t a = " / C : \ U s e r s \ A D M I N I ~ 1 \ A p p D a t a \ L o c a l \ T e m p \ k s o h t m l \ c l i p _ i m a g e 5 . p n g "   t y p e = " E 6 5 7 1 1 9 C - 6 9 8 2 - 4 2 1 D - 8 B A 7 - E 7 4 D E B 7 0 A 7 D B " / > 
     < / e x t o b j > 
     < e x t o b j   x m l n s = " h t t p : / / w w w . w p s . c n / o f f i c e D o c u m e n t / 2 0 1 3 / w p s C u s t o m D a t a "   n a m e = " E 6 5 7 1 1 9 C - 6 9 8 2 - 4 2 1 D - 8 B A 7 - E 7 4 D E B 7 0 A 7 D B - 1 1 " > 
       < e x t o b j d a t a   x m l n s = " h t t p : / / w w w . w p s . c n / o f f i c e D o c u m e n t / 2 0 1 3 / w p s C u s t o m D a t a "   d a t a = " / C : \ U s e r s \ A D M I N I ~ 1 \ A p p D a t a \ L o c a l \ T e m p \ k s o h t m l \ c l i p _ i m a g e 4 . p n g "   t y p e = " E 6 5 7 1 1 9 C - 6 9 8 2 - 4 2 1 D - 8 B A 7 - E 7 4 D E B 7 0 A 7 D B " / > 
     < / e x t o b j > 
     < e x t o b j   x m l n s = " h t t p : / / w w w . w p s . c n / o f f i c e D o c u m e n t / 2 0 1 3 / w p s C u s t o m D a t a "   n a m e = " E 6 5 7 1 1 9 C - 6 9 8 2 - 4 2 1 D - 8 B A 7 - E 7 4 D E B 7 0 A 7 D B - 1 2 " > 
       < e x t o b j d a t a   x m l n s = " h t t p : / / w w w . w p s . c n / o f f i c e D o c u m e n t / 2 0 1 3 / w p s C u s t o m D a t a "   d a t a = " / C : \ U s e r s \ A D M I N I ~ 1 \ A p p D a t a \ L o c a l \ T e m p \ k s o h t m l \ c l i p _ i m a g e 5 . p n g "   t y p e = " E 6 5 7 1 1 9 C - 6 9 8 2 - 4 2 1 D - 8 B A 7 - E 7 4 D E B 7 0 A 7 D B " / > 
     < / e x t o b j > 
   < / e x t o b j s > 
 < / s : c u s t o m D a t a > 
 
</file>

<file path=customXml/item7.xml>��< ? x m l   v e r s i o n = ' 1 . 0 '   e n c o d i n g = ' U T F - 8 '   s t a n d a l o n e = ' y e s ' ? > 
 < s : c u s t o m D a t a   x m l n s : s = " h t t p : / / w w w . w p s . c n / o f f i c e D o c u m e n t / 2 0 1 3 / w p s C u s t o m D a t a " > 
   < e x t o b j s   x m l n s = " h t t p : / / w w w . w p s . c n / o f f i c e D o c u m e n t / 2 0 1 3 / w p s C u s t o m D a t a " > 
     < e x t o b j   x m l n s = " h t t p : / / w w w . w p s . c n / o f f i c e D o c u m e n t / 2 0 1 3 / w p s C u s t o m D a t a "   n a m e = " E 6 5 7 1 1 9 C - 6 9 8 2 - 4 2 1 D - 8 B A 7 - E 7 4 D E B 7 0 A 7 D B - 1 " > 
       < e x t o b j d a t a   x m l n s = " h t t p : / / w w w . w p s . c n / o f f i c e D o c u m e n t / 2 0 1 3 / w p s C u s t o m D a t a "   d a t a = " / C : \ U s e r s \ A D M I N I ~ 1 \ A p p D a t a \ L o c a l \ T e m p \ k s o h t m l \ c l i p _ i m a g e 4 8 2 . p n g "   t y p e = " E 6 5 7 1 1 9 C - 6 9 8 2 - 4 2 1 D - 8 B A 7 - E 7 4 D E B 7 0 A 7 D B " / > 
     < / e x t o b j > 
     < e x t o b j   x m l n s = " h t t p : / / w w w . w p s . c n / o f f i c e D o c u m e n t / 2 0 1 3 / w p s C u s t o m D a t a "   n a m e = " E 6 5 7 1 1 9 C - 6 9 8 2 - 4 2 1 D - 8 B A 7 - E 7 4 D E B 7 0 A 7 D B - 3 " > 
       < e x t o b j d a t a   x m l n s = " h t t p : / / w w w . w p s . c n / o f f i c e D o c u m e n t / 2 0 1 3 / w p s C u s t o m D a t a "   d a t a = " / / t m p / w p s - H W / k s o h t m l / c l i p _ i m a g e 8 9 1 . p n g "   t y p e = " E 6 5 7 1 1 9 C - 6 9 8 2 - 4 2 1 D - 8 B A 7 - E 7 4 D E B 7 0 A 7 D B " / > 
     < / e x t o b j > 
     < e x t o b j   x m l n s = " h t t p : / / w w w . w p s . c n / o f f i c e D o c u m e n t / 2 0 1 3 / w p s C u s t o m D a t a "   n a m e = " E 6 5 7 1 1 9 C - 6 9 8 2 - 4 2 1 D - 8 B A 7 - E 7 4 D E B 7 0 A 7 D B - 4 " > 
       < e x t o b j d a t a   x m l n s = " h t t p : / / w w w . w p s . c n / o f f i c e D o c u m e n t / 2 0 1 3 / w p s C u s t o m D a t a "   d a t a = " / / t m p / w p s - H W / k s o h t m l / c l i p _ i m a g e 8 9 0 . p n g "   t y p e = " E 6 5 7 1 1 9 C - 6 9 8 2 - 4 2 1 D - 8 B A 7 - E 7 4 D E B 7 0 A 7 D B " / > 
     < / e x t o b j > 
     < e x t o b j   x m l n s = " h t t p : / / w w w . w p s . c n / o f f i c e D o c u m e n t / 2 0 1 3 / w p s C u s t o m D a t a "   n a m e = " E 6 5 7 1 1 9 C - 6 9 8 2 - 4 2 1 D - 8 B A 7 - E 7 4 D E B 7 0 A 7 D B - 7 " > 
       < e x t o b j d a t a   x m l n s = " h t t p : / / w w w . w p s . c n / o f f i c e D o c u m e n t / 2 0 1 3 / w p s C u s t o m D a t a "   d a t a = " / C : \ U s e r s \ A D M I N I ~ 1 \ A p p D a t a \ L o c a l \ T e m p \ k s o h t m l \ c l i p _ i m a g e 4 . p n g "   t y p e = " E 6 5 7 1 1 9 C - 6 9 8 2 - 4 2 1 D - 8 B A 7 - E 7 4 D E B 7 0 A 7 D B " / > 
     < / e x t o b j > 
     < e x t o b j   x m l n s = " h t t p : / / w w w . w p s . c n / o f f i c e D o c u m e n t / 2 0 1 3 / w p s C u s t o m D a t a "   n a m e = " E 6 5 7 1 1 9 C - 6 9 8 2 - 4 2 1 D - 8 B A 7 - E 7 4 D E B 7 0 A 7 D B - 8 " > 
       < e x t o b j d a t a   x m l n s = " h t t p : / / w w w . w p s . c n / o f f i c e D o c u m e n t / 2 0 1 3 / w p s C u s t o m D a t a "   d a t a = " / C : \ U s e r s \ A D M I N I ~ 1 \ A p p D a t a \ L o c a l \ T e m p \ k s o h t m l \ c l i p _ i m a g e 5 . p n g "   t y p e = " E 6 5 7 1 1 9 C - 6 9 8 2 - 4 2 1 D - 8 B A 7 - E 7 4 D E B 7 0 A 7 D B " / > 
     < / e x t o b j > 
     < e x t o b j   x m l n s = " h t t p : / / w w w . w p s . c n / o f f i c e D o c u m e n t / 2 0 1 3 / w p s C u s t o m D a t a "   n a m e = " E 6 5 7 1 1 9 C - 6 9 8 2 - 4 2 1 D - 8 B A 7 - E 7 4 D E B 7 0 A 7 D B - 9 " > 
       < e x t o b j d a t a   x m l n s = " h t t p : / / w w w . w p s . c n / o f f i c e D o c u m e n t / 2 0 1 3 / w p s C u s t o m D a t a "   d a t a = " / C : \ U s e r s \ A D M I N I ~ 1 \ A p p D a t a \ L o c a l \ T e m p \ k s o h t m l \ c l i p _ i m a g e 4 . p n g "   t y p e = " E 6 5 7 1 1 9 C - 6 9 8 2 - 4 2 1 D - 8 B A 7 - E 7 4 D E B 7 0 A 7 D B " / > 
     < / e x t o b j > 
     < e x t o b j   x m l n s = " h t t p : / / w w w . w p s . c n / o f f i c e D o c u m e n t / 2 0 1 3 / w p s C u s t o m D a t a "   n a m e = " E 6 5 7 1 1 9 C - 6 9 8 2 - 4 2 1 D - 8 B A 7 - E 7 4 D E B 7 0 A 7 D B - 1 0 " > 
       < e x t o b j d a t a   x m l n s = " h t t p : / / w w w . w p s . c n / o f f i c e D o c u m e n t / 2 0 1 3 / w p s C u s t o m D a t a "   d a t a = " / C : \ U s e r s \ A D M I N I ~ 1 \ A p p D a t a \ L o c a l \ T e m p \ k s o h t m l \ c l i p _ i m a g e 5 . p n g "   t y p e = " E 6 5 7 1 1 9 C - 6 9 8 2 - 4 2 1 D - 8 B A 7 - E 7 4 D E B 7 0 A 7 D B " / > 
     < / e x t o b j > 
     < e x t o b j   x m l n s = " h t t p : / / w w w . w p s . c n / o f f i c e D o c u m e n t / 2 0 1 3 / w p s C u s t o m D a t a "   n a m e = " E 6 5 7 1 1 9 C - 6 9 8 2 - 4 2 1 D - 8 B A 7 - E 7 4 D E B 7 0 A 7 D B - 1 1 " > 
       < e x t o b j d a t a   x m l n s = " h t t p : / / w w w . w p s . c n / o f f i c e D o c u m e n t / 2 0 1 3 / w p s C u s t o m D a t a "   d a t a = " / C : \ U s e r s \ A D M I N I ~ 1 \ A p p D a t a \ L o c a l \ T e m p \ k s o h t m l \ c l i p _ i m a g e 4 . p n g "   t y p e = " E 6 5 7 1 1 9 C - 6 9 8 2 - 4 2 1 D - 8 B A 7 - E 7 4 D E B 7 0 A 7 D B " / > 
     < / e x t o b j > 
     < e x t o b j   x m l n s = " h t t p : / / w w w . w p s . c n / o f f i c e D o c u m e n t / 2 0 1 3 / w p s C u s t o m D a t a "   n a m e = " E 6 5 7 1 1 9 C - 6 9 8 2 - 4 2 1 D - 8 B A 7 - E 7 4 D E B 7 0 A 7 D B - 1 2 " > 
       < e x t o b j d a t a   x m l n s = " h t t p : / / w w w . w p s . c n / o f f i c e D o c u m e n t / 2 0 1 3 / w p s C u s t o m D a t a "   d a t a = " / C : \ U s e r s \ A D M I N I ~ 1 \ A p p D a t a \ L o c a l \ T e m p \ k s o h t m l \ c l i p _ i m a g e 5 . p n g "   t y p e = " E 6 5 7 1 1 9 C - 6 9 8 2 - 4 2 1 D - 8 B A 7 - E 7 4 D E B 7 0 A 7 D B " / > 
     < / e x t o b j > 
   < / e x t o b j s > 
 < / s : c u s t o m D a t a > 
 
</file>

<file path=customXml/item8.xml>��< ? x m l   v e r s i o n = ' 1 . 0 '   e n c o d i n g = ' U T F - 8 '   s t a n d a l o n e = ' y e s ' ? > 
 < s : c u s t o m D a t a   x m l n s : s = " h t t p : / / w w w . w p s . c n / o f f i c e D o c u m e n t / 2 0 1 3 / w p s C u s t o m D a t a " > 
   < e x t o b j s   x m l n s = " h t t p : / / w w w . w p s . c n / o f f i c e D o c u m e n t / 2 0 1 3 / w p s C u s t o m D a t a " > 
     < e x t o b j   x m l n s = " h t t p : / / w w w . w p s . c n / o f f i c e D o c u m e n t / 2 0 1 3 / w p s C u s t o m D a t a "   n a m e = " E 6 5 7 1 1 9 C - 6 9 8 2 - 4 2 1 D - 8 B A 7 - E 7 4 D E B 7 0 A 7 D B - 1 " > 
       < e x t o b j d a t a   x m l n s = " h t t p : / / w w w . w p s . c n / o f f i c e D o c u m e n t / 2 0 1 3 / w p s C u s t o m D a t a "   d a t a = " / C : \ U s e r s \ A D M I N I ~ 1 \ A p p D a t a \ L o c a l \ T e m p \ k s o h t m l \ c l i p _ i m a g e 4 8 2 . p n g "   t y p e = " E 6 5 7 1 1 9 C - 6 9 8 2 - 4 2 1 D - 8 B A 7 - E 7 4 D E B 7 0 A 7 D B " / > 
     < / e x t o b j > 
     < e x t o b j   x m l n s = " h t t p : / / w w w . w p s . c n / o f f i c e D o c u m e n t / 2 0 1 3 / w p s C u s t o m D a t a "   n a m e = " E 6 5 7 1 1 9 C - 6 9 8 2 - 4 2 1 D - 8 B A 7 - E 7 4 D E B 7 0 A 7 D B - 3 " > 
       < e x t o b j d a t a   x m l n s = " h t t p : / / w w w . w p s . c n / o f f i c e D o c u m e n t / 2 0 1 3 / w p s C u s t o m D a t a "   d a t a = " / / t m p / w p s - H W / k s o h t m l / c l i p _ i m a g e 8 9 1 . p n g "   t y p e = " E 6 5 7 1 1 9 C - 6 9 8 2 - 4 2 1 D - 8 B A 7 - E 7 4 D E B 7 0 A 7 D B " / > 
     < / e x t o b j > 
     < e x t o b j   x m l n s = " h t t p : / / w w w . w p s . c n / o f f i c e D o c u m e n t / 2 0 1 3 / w p s C u s t o m D a t a "   n a m e = " E 6 5 7 1 1 9 C - 6 9 8 2 - 4 2 1 D - 8 B A 7 - E 7 4 D E B 7 0 A 7 D B - 4 " > 
       < e x t o b j d a t a   x m l n s = " h t t p : / / w w w . w p s . c n / o f f i c e D o c u m e n t / 2 0 1 3 / w p s C u s t o m D a t a "   d a t a = " / / t m p / w p s - H W / k s o h t m l / c l i p _ i m a g e 8 9 0 . p n g "   t y p e = " E 6 5 7 1 1 9 C - 6 9 8 2 - 4 2 1 D - 8 B A 7 - E 7 4 D E B 7 0 A 7 D B " / > 
     < / e x t o b j > 
     < e x t o b j   x m l n s = " h t t p : / / w w w . w p s . c n / o f f i c e D o c u m e n t / 2 0 1 3 / w p s C u s t o m D a t a "   n a m e = " E 6 5 7 1 1 9 C - 6 9 8 2 - 4 2 1 D - 8 B A 7 - E 7 4 D E B 7 0 A 7 D B - 7 " > 
       < e x t o b j d a t a   x m l n s = " h t t p : / / w w w . w p s . c n / o f f i c e D o c u m e n t / 2 0 1 3 / w p s C u s t o m D a t a "   d a t a = " / C : \ U s e r s \ A D M I N I ~ 1 \ A p p D a t a \ L o c a l \ T e m p \ k s o h t m l \ c l i p _ i m a g e 4 . p n g "   t y p e = " E 6 5 7 1 1 9 C - 6 9 8 2 - 4 2 1 D - 8 B A 7 - E 7 4 D E B 7 0 A 7 D B " / > 
     < / e x t o b j > 
     < e x t o b j   x m l n s = " h t t p : / / w w w . w p s . c n / o f f i c e D o c u m e n t / 2 0 1 3 / w p s C u s t o m D a t a "   n a m e = " E 6 5 7 1 1 9 C - 6 9 8 2 - 4 2 1 D - 8 B A 7 - E 7 4 D E B 7 0 A 7 D B - 8 " > 
       < e x t o b j d a t a   x m l n s = " h t t p : / / w w w . w p s . c n / o f f i c e D o c u m e n t / 2 0 1 3 / w p s C u s t o m D a t a "   d a t a = " / C : \ U s e r s \ A D M I N I ~ 1 \ A p p D a t a \ L o c a l \ T e m p \ k s o h t m l \ c l i p _ i m a g e 5 . p n g "   t y p e = " E 6 5 7 1 1 9 C - 6 9 8 2 - 4 2 1 D - 8 B A 7 - E 7 4 D E B 7 0 A 7 D B " / > 
     < / e x t o b j > 
     < e x t o b j   x m l n s = " h t t p : / / w w w . w p s . c n / o f f i c e D o c u m e n t / 2 0 1 3 / w p s C u s t o m D a t a "   n a m e = " E 6 5 7 1 1 9 C - 6 9 8 2 - 4 2 1 D - 8 B A 7 - E 7 4 D E B 7 0 A 7 D B - 9 " > 
       < e x t o b j d a t a   x m l n s = " h t t p : / / w w w . w p s . c n / o f f i c e D o c u m e n t / 2 0 1 3 / w p s C u s t o m D a t a "   d a t a = " / C : \ U s e r s \ A D M I N I ~ 1 \ A p p D a t a \ L o c a l \ T e m p \ k s o h t m l \ c l i p _ i m a g e 4 . p n g "   t y p e = " E 6 5 7 1 1 9 C - 6 9 8 2 - 4 2 1 D - 8 B A 7 - E 7 4 D E B 7 0 A 7 D B " / > 
     < / e x t o b j > 
     < e x t o b j   x m l n s = " h t t p : / / w w w . w p s . c n / o f f i c e D o c u m e n t / 2 0 1 3 / w p s C u s t o m D a t a "   n a m e = " E 6 5 7 1 1 9 C - 6 9 8 2 - 4 2 1 D - 8 B A 7 - E 7 4 D E B 7 0 A 7 D B - 1 0 " > 
       < e x t o b j d a t a   x m l n s = " h t t p : / / w w w . w p s . c n / o f f i c e D o c u m e n t / 2 0 1 3 / w p s C u s t o m D a t a "   d a t a = " / C : \ U s e r s \ A D M I N I ~ 1 \ A p p D a t a \ L o c a l \ T e m p \ k s o h t m l \ c l i p _ i m a g e 5 . p n g "   t y p e = " E 6 5 7 1 1 9 C - 6 9 8 2 - 4 2 1 D - 8 B A 7 - E 7 4 D E B 7 0 A 7 D B " / > 
     < / e x t o b j > 
     < e x t o b j   x m l n s = " h t t p : / / w w w . w p s . c n / o f f i c e D o c u m e n t / 2 0 1 3 / w p s C u s t o m D a t a "   n a m e = " E 6 5 7 1 1 9 C - 6 9 8 2 - 4 2 1 D - 8 B A 7 - E 7 4 D E B 7 0 A 7 D B - 1 1 " > 
       < e x t o b j d a t a   x m l n s = " h t t p : / / w w w . w p s . c n / o f f i c e D o c u m e n t / 2 0 1 3 / w p s C u s t o m D a t a "   d a t a = " / C : \ U s e r s \ A D M I N I ~ 1 \ A p p D a t a \ L o c a l \ T e m p \ k s o h t m l \ c l i p _ i m a g e 4 . p n g "   t y p e = " E 6 5 7 1 1 9 C - 6 9 8 2 - 4 2 1 D - 8 B A 7 - E 7 4 D E B 7 0 A 7 D B " / > 
     < / e x t o b j > 
     < e x t o b j   x m l n s = " h t t p : / / w w w . w p s . c n / o f f i c e D o c u m e n t / 2 0 1 3 / w p s C u s t o m D a t a "   n a m e = " E 6 5 7 1 1 9 C - 6 9 8 2 - 4 2 1 D - 8 B A 7 - E 7 4 D E B 7 0 A 7 D B - 1 2 " > 
       < e x t o b j d a t a   x m l n s = " h t t p : / / w w w . w p s . c n / o f f i c e D o c u m e n t / 2 0 1 3 / w p s C u s t o m D a t a "   d a t a = " / C : \ U s e r s \ A D M I N I ~ 1 \ A p p D a t a \ L o c a l \ T e m p \ k s o h t m l \ c l i p _ i m a g e 5 . p n g "   t y p e = " E 6 5 7 1 1 9 C - 6 9 8 2 - 4 2 1 D - 8 B A 7 - E 7 4 D E B 7 0 A 7 D B " / > 
     < / e x t o b j > 
   < / e x t o b j s > 
 < / s : c u s t o m D a t a > 
 
</file>

<file path=customXml/item9.xml>��< ? x m l   v e r s i o n = ' 1 . 0 '   e n c o d i n g = ' U T F - 8 '   s t a n d a l o n e = ' y e s ' ? > 
 < s : c u s t o m D a t a   x m l n s : s = " h t t p : / / w w w . w p s . c n / o f f i c e D o c u m e n t / 2 0 1 3 / w p s C u s t o m D a t a " > 
   < e x t o b j s   x m l n s = " h t t p : / / w w w . w p s . c n / o f f i c e D o c u m e n t / 2 0 1 3 / w p s C u s t o m D a t a " > 
     < e x t o b j   x m l n s = " h t t p : / / w w w . w p s . c n / o f f i c e D o c u m e n t / 2 0 1 3 / w p s C u s t o m D a t a "   n a m e = " E 6 5 7 1 1 9 C - 6 9 8 2 - 4 2 1 D - 8 B A 7 - E 7 4 D E B 7 0 A 7 D B - 1 " > 
       < e x t o b j d a t a   x m l n s = " h t t p : / / w w w . w p s . c n / o f f i c e D o c u m e n t / 2 0 1 3 / w p s C u s t o m D a t a "   d a t a = " / C : \ U s e r s \ A D M I N I ~ 1 \ A p p D a t a \ L o c a l \ T e m p \ k s o h t m l \ c l i p _ i m a g e 4 8 2 . p n g "   t y p e = " E 6 5 7 1 1 9 C - 6 9 8 2 - 4 2 1 D - 8 B A 7 - E 7 4 D E B 7 0 A 7 D B " / > 
     < / e x t o b j > 
     < e x t o b j   x m l n s = " h t t p : / / w w w . w p s . c n / o f f i c e D o c u m e n t / 2 0 1 3 / w p s C u s t o m D a t a "   n a m e = " E 6 5 7 1 1 9 C - 6 9 8 2 - 4 2 1 D - 8 B A 7 - E 7 4 D E B 7 0 A 7 D B - 3 " > 
       < e x t o b j d a t a   x m l n s = " h t t p : / / w w w . w p s . c n / o f f i c e D o c u m e n t / 2 0 1 3 / w p s C u s t o m D a t a "   d a t a = " / / t m p / w p s - H W / k s o h t m l / c l i p _ i m a g e 8 9 1 . p n g "   t y p e = " E 6 5 7 1 1 9 C - 6 9 8 2 - 4 2 1 D - 8 B A 7 - E 7 4 D E B 7 0 A 7 D B " / > 
     < / e x t o b j > 
     < e x t o b j   x m l n s = " h t t p : / / w w w . w p s . c n / o f f i c e D o c u m e n t / 2 0 1 3 / w p s C u s t o m D a t a "   n a m e = " E 6 5 7 1 1 9 C - 6 9 8 2 - 4 2 1 D - 8 B A 7 - E 7 4 D E B 7 0 A 7 D B - 4 " > 
       < e x t o b j d a t a   x m l n s = " h t t p : / / w w w . w p s . c n / o f f i c e D o c u m e n t / 2 0 1 3 / w p s C u s t o m D a t a "   d a t a = " / / t m p / w p s - H W / k s o h t m l / c l i p _ i m a g e 8 9 0 . p n g "   t y p e = " E 6 5 7 1 1 9 C - 6 9 8 2 - 4 2 1 D - 8 B A 7 - E 7 4 D E B 7 0 A 7 D B " / > 
     < / e x t o b j > 
     < e x t o b j   x m l n s = " h t t p : / / w w w . w p s . c n / o f f i c e D o c u m e n t / 2 0 1 3 / w p s C u s t o m D a t a "   n a m e = " E 6 5 7 1 1 9 C - 6 9 8 2 - 4 2 1 D - 8 B A 7 - E 7 4 D E B 7 0 A 7 D B - 7 " > 
       < e x t o b j d a t a   x m l n s = " h t t p : / / w w w . w p s . c n / o f f i c e D o c u m e n t / 2 0 1 3 / w p s C u s t o m D a t a "   d a t a = " / C : \ U s e r s \ A D M I N I ~ 1 \ A p p D a t a \ L o c a l \ T e m p \ k s o h t m l \ c l i p _ i m a g e 4 . p n g "   t y p e = " E 6 5 7 1 1 9 C - 6 9 8 2 - 4 2 1 D - 8 B A 7 - E 7 4 D E B 7 0 A 7 D B " / > 
     < / e x t o b j > 
     < e x t o b j   x m l n s = " h t t p : / / w w w . w p s . c n / o f f i c e D o c u m e n t / 2 0 1 3 / w p s C u s t o m D a t a "   n a m e = " E 6 5 7 1 1 9 C - 6 9 8 2 - 4 2 1 D - 8 B A 7 - E 7 4 D E B 7 0 A 7 D B - 8 " > 
       < e x t o b j d a t a   x m l n s = " h t t p : / / w w w . w p s . c n / o f f i c e D o c u m e n t / 2 0 1 3 / w p s C u s t o m D a t a "   d a t a = " / C : \ U s e r s \ A D M I N I ~ 1 \ A p p D a t a \ L o c a l \ T e m p \ k s o h t m l \ c l i p _ i m a g e 5 . p n g "   t y p e = " E 6 5 7 1 1 9 C - 6 9 8 2 - 4 2 1 D - 8 B A 7 - E 7 4 D E B 7 0 A 7 D B " / > 
     < / e x t o b j > 
     < e x t o b j   x m l n s = " h t t p : / / w w w . w p s . c n / o f f i c e D o c u m e n t / 2 0 1 3 / w p s C u s t o m D a t a "   n a m e = " E 6 5 7 1 1 9 C - 6 9 8 2 - 4 2 1 D - 8 B A 7 - E 7 4 D E B 7 0 A 7 D B - 9 " > 
       < e x t o b j d a t a   x m l n s = " h t t p : / / w w w . w p s . c n / o f f i c e D o c u m e n t / 2 0 1 3 / w p s C u s t o m D a t a "   d a t a = " / C : \ U s e r s \ A D M I N I ~ 1 \ A p p D a t a \ L o c a l \ T e m p \ k s o h t m l \ c l i p _ i m a g e 4 . p n g "   t y p e = " E 6 5 7 1 1 9 C - 6 9 8 2 - 4 2 1 D - 8 B A 7 - E 7 4 D E B 7 0 A 7 D B " / > 
     < / e x t o b j > 
     < e x t o b j   x m l n s = " h t t p : / / w w w . w p s . c n / o f f i c e D o c u m e n t / 2 0 1 3 / w p s C u s t o m D a t a "   n a m e = " E 6 5 7 1 1 9 C - 6 9 8 2 - 4 2 1 D - 8 B A 7 - E 7 4 D E B 7 0 A 7 D B - 1 0 " > 
       < e x t o b j d a t a   x m l n s = " h t t p : / / w w w . w p s . c n / o f f i c e D o c u m e n t / 2 0 1 3 / w p s C u s t o m D a t a "   d a t a = " / C : \ U s e r s \ A D M I N I ~ 1 \ A p p D a t a \ L o c a l \ T e m p \ k s o h t m l \ c l i p _ i m a g e 5 . p n g "   t y p e = " E 6 5 7 1 1 9 C - 6 9 8 2 - 4 2 1 D - 8 B A 7 - E 7 4 D E B 7 0 A 7 D B " / > 
     < / e x t o b j > 
     < e x t o b j   x m l n s = " h t t p : / / w w w . w p s . c n / o f f i c e D o c u m e n t / 2 0 1 3 / w p s C u s t o m D a t a "   n a m e = " E 6 5 7 1 1 9 C - 6 9 8 2 - 4 2 1 D - 8 B A 7 - E 7 4 D E B 7 0 A 7 D B - 1 1 " > 
       < e x t o b j d a t a   x m l n s = " h t t p : / / w w w . w p s . c n / o f f i c e D o c u m e n t / 2 0 1 3 / w p s C u s t o m D a t a "   d a t a = " / C : \ U s e r s \ A D M I N I ~ 1 \ A p p D a t a \ L o c a l \ T e m p \ k s o h t m l \ c l i p _ i m a g e 4 . p n g "   t y p e = " E 6 5 7 1 1 9 C - 6 9 8 2 - 4 2 1 D - 8 B A 7 - E 7 4 D E B 7 0 A 7 D B " / > 
     < / e x t o b j > 
     < e x t o b j   x m l n s = " h t t p : / / w w w . w p s . c n / o f f i c e D o c u m e n t / 2 0 1 3 / w p s C u s t o m D a t a "   n a m e = " E 6 5 7 1 1 9 C - 6 9 8 2 - 4 2 1 D - 8 B A 7 - E 7 4 D E B 7 0 A 7 D B - 1 2 " > 
       < e x t o b j d a t a   x m l n s = " h t t p : / / w w w . w p s . c n / o f f i c e D o c u m e n t / 2 0 1 3 / w p s C u s t o m D a t a "   d a t a = " / C : \ U s e r s \ A D M I N I ~ 1 \ A p p D a t a \ L o c a l \ T e m p \ k s o h t m l \ c l i p _ i m a g e 5 . p n g "   t y p e = " E 6 5 7 1 1 9 C - 6 9 8 2 - 4 2 1 D - 8 B A 7 - E 7 4 D E B 7 0 A 7 D B " / > 
     < / e x t o b j > 
   < / e x t o b j s > 
 < / s : c u s t o m D a t a > 
 
</file>

<file path=customXml/itemProps1.xml><?xml version="1.0" encoding="utf-8"?>
<ds:datastoreItem xmlns:ds="http://schemas.openxmlformats.org/officeDocument/2006/customXml" ds:itemID="{4990B1F2-3184-4D27-A906-A9F0D256C866}">
  <ds:schemaRefs/>
</ds:datastoreItem>
</file>

<file path=customXml/itemProps10.xml><?xml version="1.0" encoding="utf-8"?>
<ds:datastoreItem xmlns:ds="http://schemas.openxmlformats.org/officeDocument/2006/customXml" ds:itemID="{866e9f4b-82d1-436b-accf-9f4cb1a75626}">
  <ds:schemaRefs/>
</ds:datastoreItem>
</file>

<file path=customXml/itemProps11.xml><?xml version="1.0" encoding="utf-8"?>
<ds:datastoreItem xmlns:ds="http://schemas.openxmlformats.org/officeDocument/2006/customXml" ds:itemID="{224D003E-15C9-4FFE-AB16-9E66474EAE4E}">
  <ds:schemaRefs/>
</ds:datastoreItem>
</file>

<file path=customXml/itemProps12.xml><?xml version="1.0" encoding="utf-8"?>
<ds:datastoreItem xmlns:ds="http://schemas.openxmlformats.org/officeDocument/2006/customXml">
  <ds:schemaRefs/>
</ds:datastoreItem>
</file>

<file path=customXml/itemProps2.xml><?xml version="1.0" encoding="utf-8"?>
<ds:datastoreItem xmlns:ds="http://schemas.openxmlformats.org/officeDocument/2006/customXml" ds:itemID="{3a98a37c-d8fe-4c73-8631-fe030590441c}">
  <ds:schemaRefs/>
</ds:datastoreItem>
</file>

<file path=customXml/itemProps3.xml><?xml version="1.0" encoding="utf-8"?>
<ds:datastoreItem xmlns:ds="http://schemas.openxmlformats.org/officeDocument/2006/customXml" ds:itemID="{D5662047-3127-477A-AC3A-1D340467FB41}">
  <ds:schemaRefs/>
</ds:datastoreItem>
</file>

<file path=customXml/itemProps4.xml><?xml version="1.0" encoding="utf-8"?>
<ds:datastoreItem xmlns:ds="http://schemas.openxmlformats.org/officeDocument/2006/customXml" ds:itemID="{d8070b4e-8508-4800-8af4-4b1b12d56926}">
  <ds:schemaRefs/>
</ds:datastoreItem>
</file>

<file path=customXml/itemProps5.xml><?xml version="1.0" encoding="utf-8"?>
<ds:datastoreItem xmlns:ds="http://schemas.openxmlformats.org/officeDocument/2006/customXml" ds:itemID="{06C82605-B75B-4693-9329-32AAD527C692}">
  <ds:schemaRefs/>
</ds:datastoreItem>
</file>

<file path=customXml/itemProps6.xml><?xml version="1.0" encoding="utf-8"?>
<ds:datastoreItem xmlns:ds="http://schemas.openxmlformats.org/officeDocument/2006/customXml" ds:itemID="{2fde5be7-a102-4cee-a435-a7c29ec0aa3e}">
  <ds:schemaRefs/>
</ds:datastoreItem>
</file>

<file path=customXml/itemProps7.xml><?xml version="1.0" encoding="utf-8"?>
<ds:datastoreItem xmlns:ds="http://schemas.openxmlformats.org/officeDocument/2006/customXml" ds:itemID="{8c082e78-a0b6-4d71-bb59-97139720cedf}">
  <ds:schemaRefs/>
</ds:datastoreItem>
</file>

<file path=customXml/itemProps8.xml><?xml version="1.0" encoding="utf-8"?>
<ds:datastoreItem xmlns:ds="http://schemas.openxmlformats.org/officeDocument/2006/customXml" ds:itemID="{30c3cb74-c8df-4ad9-a957-2a08584ddd1e}">
  <ds:schemaRefs/>
</ds:datastoreItem>
</file>

<file path=customXml/itemProps9.xml><?xml version="1.0" encoding="utf-8"?>
<ds:datastoreItem xmlns:ds="http://schemas.openxmlformats.org/officeDocument/2006/customXml" ds:itemID="{e0b4d7d0-4f5f-48bc-a79a-fef05a7c9606}">
  <ds:schemaRefs/>
</ds:datastoreItem>
</file>

<file path=docProps/app.xml><?xml version="1.0" encoding="utf-8"?>
<Properties xmlns="http://schemas.openxmlformats.org/officeDocument/2006/extended-properties" xmlns:vt="http://schemas.openxmlformats.org/officeDocument/2006/docPropsVTypes">
  <Application>WPS Office WWO_wpscloud_20251210192134-89989c4dbf</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张菊霞</cp:lastModifiedBy>
  <dcterms:created xsi:type="dcterms:W3CDTF">2024-12-02T02:42:00Z</dcterms:created>
  <dcterms:modified xsi:type="dcterms:W3CDTF">2025-12-16T16:21:52Z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7D8F84A4C6C7F08C31F1376936DCA88A_43</vt:lpwstr>
  </property>
  <property fmtid="{D5CDD505-2E9C-101B-9397-08002B2CF9AE}" pid="3" name="KSOProductBuildVer">
    <vt:lpwstr>2052-12.8.2.21176</vt:lpwstr>
  </property>
  <property fmtid="{D5CDD505-2E9C-101B-9397-08002B2CF9AE}" pid="4" name="KSOReadingLayout">
    <vt:bool>false</vt:bool>
  </property>
  <property fmtid="{D5CDD505-2E9C-101B-9397-08002B2CF9AE}" pid="5" name="CalculationRule">
    <vt:i4>0</vt:i4>
  </property>
</Properties>
</file>