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1"/>
  </bookViews>
  <sheets>
    <sheet name="附表1--总表" sheetId="1" r:id="rId1"/>
    <sheet name="附表2--明细表" sheetId="2" r:id="rId2"/>
  </sheets>
  <calcPr calcId="144525"/>
</workbook>
</file>

<file path=xl/sharedStrings.xml><?xml version="1.0" encoding="utf-8"?>
<sst xmlns="http://schemas.openxmlformats.org/spreadsheetml/2006/main" count="144" uniqueCount="143">
  <si>
    <r>
      <rPr>
        <sz val="11"/>
        <color theme="1"/>
        <rFont val="宋体"/>
        <charset val="134"/>
      </rPr>
      <t>附表</t>
    </r>
    <r>
      <rPr>
        <sz val="11"/>
        <color theme="1"/>
        <rFont val="Times New Roman"/>
        <charset val="134"/>
      </rPr>
      <t>1</t>
    </r>
  </si>
  <si>
    <r>
      <rPr>
        <sz val="18"/>
        <color theme="1"/>
        <rFont val="宋体"/>
        <charset val="134"/>
      </rPr>
      <t>盐池县应上缴财政互助资金汇总表</t>
    </r>
  </si>
  <si>
    <r>
      <rPr>
        <sz val="11"/>
        <color theme="1"/>
        <rFont val="宋体"/>
        <charset val="134"/>
      </rPr>
      <t>单位：元</t>
    </r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</si>
  <si>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</si>
  <si>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乡镇名称</t>
    </r>
  </si>
  <si>
    <r>
      <rPr>
        <b/>
        <sz val="14"/>
        <color theme="1"/>
        <rFont val="宋体"/>
        <charset val="134"/>
      </rPr>
      <t>财政投入资金</t>
    </r>
  </si>
  <si>
    <r>
      <rPr>
        <b/>
        <sz val="14"/>
        <color theme="1"/>
        <rFont val="宋体"/>
        <charset val="134"/>
      </rPr>
      <t>挂账双到资金</t>
    </r>
  </si>
  <si>
    <r>
      <rPr>
        <b/>
        <sz val="14"/>
        <color theme="1"/>
        <rFont val="宋体"/>
        <charset val="134"/>
      </rPr>
      <t>合计</t>
    </r>
  </si>
  <si>
    <r>
      <rPr>
        <sz val="14"/>
        <color theme="1"/>
        <rFont val="宋体"/>
        <charset val="134"/>
      </rPr>
      <t>花马池镇</t>
    </r>
  </si>
  <si>
    <r>
      <rPr>
        <sz val="14"/>
        <color theme="1"/>
        <rFont val="宋体"/>
        <charset val="134"/>
      </rPr>
      <t>高沙窝镇</t>
    </r>
  </si>
  <si>
    <r>
      <rPr>
        <sz val="14"/>
        <color theme="1"/>
        <rFont val="宋体"/>
        <charset val="134"/>
      </rPr>
      <t>惠安堡镇</t>
    </r>
  </si>
  <si>
    <r>
      <rPr>
        <sz val="14"/>
        <color theme="1"/>
        <rFont val="宋体"/>
        <charset val="134"/>
      </rPr>
      <t>大水坑镇</t>
    </r>
  </si>
  <si>
    <r>
      <rPr>
        <sz val="14"/>
        <color theme="1"/>
        <rFont val="宋体"/>
        <charset val="134"/>
      </rPr>
      <t>冯记沟乡</t>
    </r>
  </si>
  <si>
    <r>
      <rPr>
        <sz val="14"/>
        <color theme="1"/>
        <rFont val="宋体"/>
        <charset val="134"/>
      </rPr>
      <t>青山乡</t>
    </r>
  </si>
  <si>
    <r>
      <rPr>
        <sz val="14"/>
        <color theme="1"/>
        <rFont val="宋体"/>
        <charset val="134"/>
      </rPr>
      <t>王乐井乡</t>
    </r>
  </si>
  <si>
    <r>
      <rPr>
        <sz val="14"/>
        <color theme="1"/>
        <rFont val="宋体"/>
        <charset val="134"/>
      </rPr>
      <t>麻黄山乡</t>
    </r>
  </si>
  <si>
    <t>附表2</t>
  </si>
  <si>
    <t>盐池县应上缴财政互助资金分乡镇明细表</t>
  </si>
  <si>
    <t>单位：元</t>
  </si>
  <si>
    <t>序号</t>
  </si>
  <si>
    <t>乡镇村</t>
  </si>
  <si>
    <t>财政拨款资金</t>
  </si>
  <si>
    <t>挂账双到资金</t>
  </si>
  <si>
    <t>合计</t>
  </si>
  <si>
    <t>一</t>
  </si>
  <si>
    <t>花马池镇</t>
  </si>
  <si>
    <t>东塘村</t>
  </si>
  <si>
    <t>郭记沟村</t>
  </si>
  <si>
    <t>李记沟村</t>
  </si>
  <si>
    <t>冒寨子村</t>
  </si>
  <si>
    <t>沙边子村</t>
  </si>
  <si>
    <t>苏步井村</t>
  </si>
  <si>
    <t>八岔梁村</t>
  </si>
  <si>
    <t>田记掌村</t>
  </si>
  <si>
    <t>南苑新村</t>
  </si>
  <si>
    <t>李华台村</t>
  </si>
  <si>
    <t>长城村</t>
  </si>
  <si>
    <t>皖记沟村</t>
  </si>
  <si>
    <t>佟记圈村</t>
  </si>
  <si>
    <t>四墩子村</t>
  </si>
  <si>
    <t>盈德村</t>
  </si>
  <si>
    <t>硝池子村</t>
  </si>
  <si>
    <t>裕兴村</t>
  </si>
  <si>
    <t>高利乌素村</t>
  </si>
  <si>
    <t>柳扬堡村</t>
  </si>
  <si>
    <t>芨芨沟村</t>
  </si>
  <si>
    <t>红沟梁村</t>
  </si>
  <si>
    <t>沟沿村</t>
  </si>
  <si>
    <t>惠泽村</t>
  </si>
  <si>
    <t>北塘村</t>
  </si>
  <si>
    <t>二</t>
  </si>
  <si>
    <t>高沙窝镇</t>
  </si>
  <si>
    <t>李庄子村</t>
  </si>
  <si>
    <t>长流墩村</t>
  </si>
  <si>
    <t>高沙窝村</t>
  </si>
  <si>
    <t>大疙瘩村</t>
  </si>
  <si>
    <t>南梁村</t>
  </si>
  <si>
    <t>营西村</t>
  </si>
  <si>
    <t>二步坑村</t>
  </si>
  <si>
    <t>宝塔村</t>
  </si>
  <si>
    <t>施记圈村</t>
  </si>
  <si>
    <t>三</t>
  </si>
  <si>
    <t>惠安堡镇</t>
  </si>
  <si>
    <t>萌城村</t>
  </si>
  <si>
    <t>老盐池村</t>
  </si>
  <si>
    <t>杏树梁村</t>
  </si>
  <si>
    <t>杨儿庄村</t>
  </si>
  <si>
    <t>麦草掌村</t>
  </si>
  <si>
    <t>狼布掌村</t>
  </si>
  <si>
    <t>四股泉村</t>
  </si>
  <si>
    <t>惠苑村</t>
  </si>
  <si>
    <t>隰宁堡村</t>
  </si>
  <si>
    <t>林记口子村</t>
  </si>
  <si>
    <t>惠安堡村</t>
  </si>
  <si>
    <t>杜记沟村</t>
  </si>
  <si>
    <t>大坝村</t>
  </si>
  <si>
    <t>四</t>
  </si>
  <si>
    <t>大水坑镇</t>
  </si>
  <si>
    <t>摆宴井村</t>
  </si>
  <si>
    <t>东风村</t>
  </si>
  <si>
    <t>二道沟村</t>
  </si>
  <si>
    <t>红井子村</t>
  </si>
  <si>
    <t>李伏渠村</t>
  </si>
  <si>
    <t>柳条井村</t>
  </si>
  <si>
    <t>马坊村</t>
  </si>
  <si>
    <t>沙草湾村</t>
  </si>
  <si>
    <t>宋堡子村</t>
  </si>
  <si>
    <t>王新庄村</t>
  </si>
  <si>
    <t>向阳村</t>
  </si>
  <si>
    <t>新建村</t>
  </si>
  <si>
    <t>新桥村</t>
  </si>
  <si>
    <t>新泉井村</t>
  </si>
  <si>
    <t>五</t>
  </si>
  <si>
    <t>冯记沟乡</t>
  </si>
  <si>
    <t>冯记沟村</t>
  </si>
  <si>
    <t>丁记掌村</t>
  </si>
  <si>
    <t>暴记春村</t>
  </si>
  <si>
    <t>回六庄村</t>
  </si>
  <si>
    <t>马儿庄村</t>
  </si>
  <si>
    <t>平台村</t>
  </si>
  <si>
    <t>汪水塘村</t>
  </si>
  <si>
    <t>雨强村</t>
  </si>
  <si>
    <t>六</t>
  </si>
  <si>
    <t>青山乡</t>
  </si>
  <si>
    <t>青山村</t>
  </si>
  <si>
    <t>猫头梁村</t>
  </si>
  <si>
    <t>郝记台村</t>
  </si>
  <si>
    <t>营盘台村</t>
  </si>
  <si>
    <t>月儿泉村</t>
  </si>
  <si>
    <t>古峰庄村</t>
  </si>
  <si>
    <t>旺四滩村</t>
  </si>
  <si>
    <t>方山村</t>
  </si>
  <si>
    <t>七</t>
  </si>
  <si>
    <t>王乐井乡</t>
  </si>
  <si>
    <t>官滩村</t>
  </si>
  <si>
    <t>狼洞沟村</t>
  </si>
  <si>
    <t>刘四渠村</t>
  </si>
  <si>
    <t>牛记圈村</t>
  </si>
  <si>
    <t>石山子村</t>
  </si>
  <si>
    <t>双疙瘩村</t>
  </si>
  <si>
    <t>王乐井村</t>
  </si>
  <si>
    <t>鸦儿沟村</t>
  </si>
  <si>
    <t>郑家堡村</t>
  </si>
  <si>
    <t>边记洼村</t>
  </si>
  <si>
    <t>王吾岔村</t>
  </si>
  <si>
    <t>曾记畔村</t>
  </si>
  <si>
    <t>孙家楼村</t>
  </si>
  <si>
    <t>八</t>
  </si>
  <si>
    <t>麻黄山乡</t>
  </si>
  <si>
    <t>麻黄山村</t>
  </si>
  <si>
    <t>何新庄村</t>
  </si>
  <si>
    <t>下高窑村</t>
  </si>
  <si>
    <t>黄羊岭村</t>
  </si>
  <si>
    <t>包塬村</t>
  </si>
  <si>
    <t>胶泥湾村</t>
  </si>
  <si>
    <t>沙崾岘村</t>
  </si>
  <si>
    <t>松记水村</t>
  </si>
  <si>
    <t>井滩子村</t>
  </si>
  <si>
    <t>管记掌村</t>
  </si>
  <si>
    <t>后洼村</t>
  </si>
  <si>
    <t>李塬畔村</t>
  </si>
  <si>
    <t>唐平庄村</t>
  </si>
  <si>
    <t>全县合计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</si>
</sst>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3" fontId="0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43" fontId="0" fillId="2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4" fillId="0" borderId="0" xfId="0" applyNumberFormat="1" applyFont="1" applyFill="1" applyAlignment="1">
      <alignment horizontal="center" vertical="center"/>
    </xf>
    <xf numFmtId="43" fontId="4" fillId="0" borderId="0" xfId="0" applyNumberFormat="1" applyFont="1" applyFill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13" sqref="E13"/>
    </sheetView>
  </sheetViews>
  <sheetFormatPr defaultColWidth="8.89166666666667" defaultRowHeight="14.25" outlineLevelCol="4"/>
  <cols>
    <col min="1" max="1" width="13.75" style="22" customWidth="1"/>
    <col min="2" max="5" width="24.875" style="22" customWidth="1"/>
  </cols>
  <sheetData>
    <row r="1" spans="1:5">
      <c r="A1" s="23" t="s">
        <v>0</v>
      </c>
      <c r="B1" s="24"/>
      <c r="C1" s="24"/>
      <c r="D1" s="24"/>
      <c r="E1" s="33"/>
    </row>
    <row r="2" ht="22.5" spans="1:5">
      <c r="A2" s="25" t="s">
        <v>1</v>
      </c>
      <c r="B2" s="25"/>
      <c r="C2" s="25"/>
      <c r="D2" s="25"/>
      <c r="E2" s="25"/>
    </row>
    <row r="3" ht="22.5" spans="1:5">
      <c r="A3" s="25"/>
      <c r="B3" s="25"/>
      <c r="C3" s="25"/>
      <c r="D3" s="25"/>
      <c r="E3" s="34" t="s">
        <v>2</v>
      </c>
    </row>
    <row r="4" ht="22" customHeight="1" spans="1:5">
      <c r="A4" s="26" t="s">
        <v>3</v>
      </c>
      <c r="B4" s="26" t="s">
        <v>4</v>
      </c>
      <c r="C4" s="26" t="s">
        <v>5</v>
      </c>
      <c r="D4" s="27" t="s">
        <v>6</v>
      </c>
      <c r="E4" s="27" t="s">
        <v>7</v>
      </c>
    </row>
    <row r="5" ht="22" customHeight="1" spans="1:5">
      <c r="A5" s="28">
        <v>1</v>
      </c>
      <c r="B5" s="28" t="s">
        <v>8</v>
      </c>
      <c r="C5" s="29">
        <v>46369000</v>
      </c>
      <c r="D5" s="29">
        <v>3500</v>
      </c>
      <c r="E5" s="35">
        <f>C5+D5</f>
        <v>46372500</v>
      </c>
    </row>
    <row r="6" ht="22" customHeight="1" spans="1:5">
      <c r="A6" s="28">
        <v>2</v>
      </c>
      <c r="B6" s="28" t="s">
        <v>9</v>
      </c>
      <c r="C6" s="29">
        <v>17250000</v>
      </c>
      <c r="D6" s="29">
        <v>0</v>
      </c>
      <c r="E6" s="35">
        <f t="shared" ref="E6:E13" si="0">C6+D6</f>
        <v>17250000</v>
      </c>
    </row>
    <row r="7" ht="22" customHeight="1" spans="1:5">
      <c r="A7" s="28">
        <v>3</v>
      </c>
      <c r="B7" s="28" t="s">
        <v>10</v>
      </c>
      <c r="C7" s="29">
        <v>28700000</v>
      </c>
      <c r="D7" s="29">
        <v>214500</v>
      </c>
      <c r="E7" s="35">
        <f t="shared" si="0"/>
        <v>28914500</v>
      </c>
    </row>
    <row r="8" ht="22" customHeight="1" spans="1:5">
      <c r="A8" s="28">
        <v>4</v>
      </c>
      <c r="B8" s="28" t="s">
        <v>11</v>
      </c>
      <c r="C8" s="29">
        <v>25395000</v>
      </c>
      <c r="D8" s="29">
        <v>25500</v>
      </c>
      <c r="E8" s="35">
        <f t="shared" si="0"/>
        <v>25420500</v>
      </c>
    </row>
    <row r="9" ht="22" customHeight="1" spans="1:5">
      <c r="A9" s="28">
        <v>5</v>
      </c>
      <c r="B9" s="28" t="s">
        <v>12</v>
      </c>
      <c r="C9" s="29">
        <v>19000000</v>
      </c>
      <c r="D9" s="29">
        <v>75000</v>
      </c>
      <c r="E9" s="35">
        <f t="shared" si="0"/>
        <v>19075000</v>
      </c>
    </row>
    <row r="10" ht="22" customHeight="1" spans="1:5">
      <c r="A10" s="28">
        <v>6</v>
      </c>
      <c r="B10" s="28" t="s">
        <v>13</v>
      </c>
      <c r="C10" s="29">
        <v>17500000</v>
      </c>
      <c r="D10" s="29">
        <v>0</v>
      </c>
      <c r="E10" s="35">
        <f t="shared" si="0"/>
        <v>17500000</v>
      </c>
    </row>
    <row r="11" ht="22" customHeight="1" spans="1:5">
      <c r="A11" s="28">
        <v>7</v>
      </c>
      <c r="B11" s="28" t="s">
        <v>14</v>
      </c>
      <c r="C11" s="29">
        <v>29686000</v>
      </c>
      <c r="D11" s="29">
        <v>166650</v>
      </c>
      <c r="E11" s="35">
        <f t="shared" si="0"/>
        <v>29852650</v>
      </c>
    </row>
    <row r="12" ht="22" customHeight="1" spans="1:5">
      <c r="A12" s="28">
        <v>8</v>
      </c>
      <c r="B12" s="28" t="s">
        <v>15</v>
      </c>
      <c r="C12" s="29">
        <v>22470000</v>
      </c>
      <c r="D12" s="29">
        <v>196000</v>
      </c>
      <c r="E12" s="35">
        <f t="shared" si="0"/>
        <v>22666000</v>
      </c>
    </row>
    <row r="13" ht="22" customHeight="1" spans="1:5">
      <c r="A13" s="30" t="s">
        <v>7</v>
      </c>
      <c r="B13" s="31"/>
      <c r="C13" s="32">
        <f>SUM(C5:C12)</f>
        <v>206370000</v>
      </c>
      <c r="D13" s="32">
        <f>SUM(D5:D12)</f>
        <v>681150</v>
      </c>
      <c r="E13" s="32">
        <f t="shared" si="0"/>
        <v>207051150</v>
      </c>
    </row>
  </sheetData>
  <mergeCells count="3">
    <mergeCell ref="A1:B1"/>
    <mergeCell ref="A2:E2"/>
    <mergeCell ref="A13:B13"/>
  </mergeCells>
  <pageMargins left="1.22013888888889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tabSelected="1" workbookViewId="0">
      <selection activeCell="A1" sqref="A1:B1"/>
    </sheetView>
  </sheetViews>
  <sheetFormatPr defaultColWidth="8.89166666666667" defaultRowHeight="14.25" outlineLevelCol="4"/>
  <cols>
    <col min="1" max="1" width="9.93333333333333" style="4" customWidth="1"/>
    <col min="2" max="4" width="19" style="4" customWidth="1"/>
    <col min="5" max="5" width="19" style="5" customWidth="1"/>
    <col min="6" max="16379" width="8.89166666666667" style="1"/>
  </cols>
  <sheetData>
    <row r="1" s="1" customFormat="1" spans="1:5">
      <c r="A1" s="6" t="s">
        <v>16</v>
      </c>
      <c r="B1" s="6"/>
      <c r="C1" s="4"/>
      <c r="D1" s="4"/>
      <c r="E1" s="5"/>
    </row>
    <row r="2" s="1" customFormat="1" ht="28" customHeight="1" spans="1:5">
      <c r="A2" s="7" t="s">
        <v>17</v>
      </c>
      <c r="B2" s="7"/>
      <c r="C2" s="7"/>
      <c r="D2" s="7"/>
      <c r="E2" s="7"/>
    </row>
    <row r="3" s="1" customFormat="1" ht="16" customHeight="1" spans="1:5">
      <c r="A3" s="7"/>
      <c r="B3" s="7"/>
      <c r="C3" s="7"/>
      <c r="D3" s="7"/>
      <c r="E3" s="5" t="s">
        <v>18</v>
      </c>
    </row>
    <row r="4" s="2" customFormat="1" ht="16" customHeight="1" spans="1:5">
      <c r="A4" s="8" t="s">
        <v>19</v>
      </c>
      <c r="B4" s="8" t="s">
        <v>20</v>
      </c>
      <c r="C4" s="8" t="s">
        <v>21</v>
      </c>
      <c r="D4" s="8" t="s">
        <v>22</v>
      </c>
      <c r="E4" s="9" t="s">
        <v>23</v>
      </c>
    </row>
    <row r="5" s="3" customFormat="1" ht="20" customHeight="1" spans="1:5">
      <c r="A5" s="8" t="s">
        <v>24</v>
      </c>
      <c r="B5" s="8" t="s">
        <v>25</v>
      </c>
      <c r="C5" s="9">
        <f>SUM(C6:C29)</f>
        <v>46369000</v>
      </c>
      <c r="D5" s="9">
        <f>SUM(D6:D29)</f>
        <v>3500</v>
      </c>
      <c r="E5" s="9">
        <f>C5+D5</f>
        <v>46372500</v>
      </c>
    </row>
    <row r="6" s="3" customFormat="1" ht="20" customHeight="1" spans="1:5">
      <c r="A6" s="10">
        <v>1</v>
      </c>
      <c r="B6" s="10" t="s">
        <v>26</v>
      </c>
      <c r="C6" s="11">
        <v>1650000</v>
      </c>
      <c r="D6" s="11">
        <v>0</v>
      </c>
      <c r="E6" s="11">
        <f t="shared" ref="E6:E37" si="0">C6+D6</f>
        <v>1650000</v>
      </c>
    </row>
    <row r="7" s="3" customFormat="1" ht="20" customHeight="1" spans="1:5">
      <c r="A7" s="10">
        <v>2</v>
      </c>
      <c r="B7" s="10" t="s">
        <v>27</v>
      </c>
      <c r="C7" s="11">
        <v>2485000</v>
      </c>
      <c r="D7" s="11">
        <v>3500</v>
      </c>
      <c r="E7" s="11">
        <f t="shared" si="0"/>
        <v>2488500</v>
      </c>
    </row>
    <row r="8" s="3" customFormat="1" ht="20" customHeight="1" spans="1:5">
      <c r="A8" s="10">
        <v>3</v>
      </c>
      <c r="B8" s="10" t="s">
        <v>28</v>
      </c>
      <c r="C8" s="11">
        <v>1700000</v>
      </c>
      <c r="D8" s="11">
        <v>0</v>
      </c>
      <c r="E8" s="11">
        <f t="shared" si="0"/>
        <v>1700000</v>
      </c>
    </row>
    <row r="9" s="3" customFormat="1" ht="20" customHeight="1" spans="1:5">
      <c r="A9" s="10">
        <v>4</v>
      </c>
      <c r="B9" s="10" t="s">
        <v>29</v>
      </c>
      <c r="C9" s="11">
        <v>1800000</v>
      </c>
      <c r="D9" s="11">
        <v>0</v>
      </c>
      <c r="E9" s="11">
        <f t="shared" si="0"/>
        <v>1800000</v>
      </c>
    </row>
    <row r="10" s="3" customFormat="1" ht="20" customHeight="1" spans="1:5">
      <c r="A10" s="10">
        <v>5</v>
      </c>
      <c r="B10" s="10" t="s">
        <v>30</v>
      </c>
      <c r="C10" s="11">
        <v>1650000</v>
      </c>
      <c r="D10" s="11">
        <v>0</v>
      </c>
      <c r="E10" s="11">
        <f t="shared" si="0"/>
        <v>1650000</v>
      </c>
    </row>
    <row r="11" s="3" customFormat="1" ht="20" customHeight="1" spans="1:5">
      <c r="A11" s="10">
        <v>6</v>
      </c>
      <c r="B11" s="10" t="s">
        <v>31</v>
      </c>
      <c r="C11" s="11">
        <v>1500000</v>
      </c>
      <c r="D11" s="11">
        <v>0</v>
      </c>
      <c r="E11" s="11">
        <f t="shared" si="0"/>
        <v>1500000</v>
      </c>
    </row>
    <row r="12" s="3" customFormat="1" ht="20" customHeight="1" spans="1:5">
      <c r="A12" s="10">
        <v>7</v>
      </c>
      <c r="B12" s="10" t="s">
        <v>32</v>
      </c>
      <c r="C12" s="11">
        <v>1500000</v>
      </c>
      <c r="D12" s="11">
        <v>0</v>
      </c>
      <c r="E12" s="11">
        <f t="shared" si="0"/>
        <v>1500000</v>
      </c>
    </row>
    <row r="13" s="3" customFormat="1" ht="20" customHeight="1" spans="1:5">
      <c r="A13" s="10">
        <v>8</v>
      </c>
      <c r="B13" s="10" t="s">
        <v>33</v>
      </c>
      <c r="C13" s="11">
        <v>1700000</v>
      </c>
      <c r="D13" s="11">
        <v>0</v>
      </c>
      <c r="E13" s="11">
        <f t="shared" si="0"/>
        <v>1700000</v>
      </c>
    </row>
    <row r="14" s="3" customFormat="1" ht="20" customHeight="1" spans="1:5">
      <c r="A14" s="10">
        <v>9</v>
      </c>
      <c r="B14" s="10" t="s">
        <v>34</v>
      </c>
      <c r="C14" s="11">
        <v>2250000</v>
      </c>
      <c r="D14" s="11">
        <v>0</v>
      </c>
      <c r="E14" s="11">
        <f t="shared" si="0"/>
        <v>2250000</v>
      </c>
    </row>
    <row r="15" s="3" customFormat="1" ht="20" customHeight="1" spans="1:5">
      <c r="A15" s="10">
        <v>10</v>
      </c>
      <c r="B15" s="10" t="s">
        <v>35</v>
      </c>
      <c r="C15" s="11">
        <v>1100000</v>
      </c>
      <c r="D15" s="11">
        <v>0</v>
      </c>
      <c r="E15" s="11">
        <f t="shared" si="0"/>
        <v>1100000</v>
      </c>
    </row>
    <row r="16" s="3" customFormat="1" ht="20" customHeight="1" spans="1:5">
      <c r="A16" s="10">
        <v>11</v>
      </c>
      <c r="B16" s="10" t="s">
        <v>36</v>
      </c>
      <c r="C16" s="11">
        <v>1700000</v>
      </c>
      <c r="D16" s="11">
        <v>0</v>
      </c>
      <c r="E16" s="11">
        <f t="shared" si="0"/>
        <v>1700000</v>
      </c>
    </row>
    <row r="17" s="3" customFormat="1" ht="20" customHeight="1" spans="1:5">
      <c r="A17" s="10">
        <v>12</v>
      </c>
      <c r="B17" s="10" t="s">
        <v>37</v>
      </c>
      <c r="C17" s="11">
        <v>1950000</v>
      </c>
      <c r="D17" s="11">
        <v>0</v>
      </c>
      <c r="E17" s="11">
        <f t="shared" si="0"/>
        <v>1950000</v>
      </c>
    </row>
    <row r="18" s="3" customFormat="1" ht="20" customHeight="1" spans="1:5">
      <c r="A18" s="10">
        <v>13</v>
      </c>
      <c r="B18" s="10" t="s">
        <v>38</v>
      </c>
      <c r="C18" s="11">
        <v>2500000</v>
      </c>
      <c r="D18" s="11">
        <v>0</v>
      </c>
      <c r="E18" s="11">
        <f t="shared" si="0"/>
        <v>2500000</v>
      </c>
    </row>
    <row r="19" s="3" customFormat="1" ht="20" customHeight="1" spans="1:5">
      <c r="A19" s="10">
        <v>14</v>
      </c>
      <c r="B19" s="10" t="s">
        <v>39</v>
      </c>
      <c r="C19" s="11">
        <v>1300000</v>
      </c>
      <c r="D19" s="11">
        <v>0</v>
      </c>
      <c r="E19" s="11">
        <f t="shared" si="0"/>
        <v>1300000</v>
      </c>
    </row>
    <row r="20" s="3" customFormat="1" ht="20" customHeight="1" spans="1:5">
      <c r="A20" s="10">
        <v>15</v>
      </c>
      <c r="B20" s="10" t="s">
        <v>40</v>
      </c>
      <c r="C20" s="11">
        <v>2000000</v>
      </c>
      <c r="D20" s="11">
        <v>0</v>
      </c>
      <c r="E20" s="11">
        <f t="shared" si="0"/>
        <v>2000000</v>
      </c>
    </row>
    <row r="21" s="3" customFormat="1" ht="20" customHeight="1" spans="1:5">
      <c r="A21" s="10">
        <v>16</v>
      </c>
      <c r="B21" s="10" t="s">
        <v>41</v>
      </c>
      <c r="C21" s="11">
        <v>1500000</v>
      </c>
      <c r="D21" s="11">
        <v>0</v>
      </c>
      <c r="E21" s="11">
        <f t="shared" si="0"/>
        <v>1500000</v>
      </c>
    </row>
    <row r="22" s="3" customFormat="1" ht="20" customHeight="1" spans="1:5">
      <c r="A22" s="10">
        <v>17</v>
      </c>
      <c r="B22" s="10" t="s">
        <v>42</v>
      </c>
      <c r="C22" s="11">
        <v>1815000</v>
      </c>
      <c r="D22" s="11">
        <v>0</v>
      </c>
      <c r="E22" s="11">
        <f t="shared" si="0"/>
        <v>1815000</v>
      </c>
    </row>
    <row r="23" s="3" customFormat="1" ht="20" customHeight="1" spans="1:5">
      <c r="A23" s="10">
        <v>18</v>
      </c>
      <c r="B23" s="10" t="s">
        <v>43</v>
      </c>
      <c r="C23" s="11">
        <v>1650000</v>
      </c>
      <c r="D23" s="11">
        <v>0</v>
      </c>
      <c r="E23" s="11">
        <f t="shared" si="0"/>
        <v>1650000</v>
      </c>
    </row>
    <row r="24" s="3" customFormat="1" ht="20" customHeight="1" spans="1:5">
      <c r="A24" s="10">
        <v>19</v>
      </c>
      <c r="B24" s="10" t="s">
        <v>44</v>
      </c>
      <c r="C24" s="11">
        <v>2300000</v>
      </c>
      <c r="D24" s="11">
        <v>0</v>
      </c>
      <c r="E24" s="11">
        <f t="shared" si="0"/>
        <v>2300000</v>
      </c>
    </row>
    <row r="25" s="3" customFormat="1" ht="20" customHeight="1" spans="1:5">
      <c r="A25" s="10">
        <v>20</v>
      </c>
      <c r="B25" s="10" t="s">
        <v>45</v>
      </c>
      <c r="C25" s="11">
        <v>1900000</v>
      </c>
      <c r="D25" s="11"/>
      <c r="E25" s="11">
        <f t="shared" si="0"/>
        <v>1900000</v>
      </c>
    </row>
    <row r="26" s="3" customFormat="1" ht="20" customHeight="1" spans="1:5">
      <c r="A26" s="10">
        <v>21</v>
      </c>
      <c r="B26" s="10" t="s">
        <v>46</v>
      </c>
      <c r="C26" s="11">
        <v>2969000</v>
      </c>
      <c r="D26" s="11">
        <v>0</v>
      </c>
      <c r="E26" s="11">
        <f t="shared" si="0"/>
        <v>2969000</v>
      </c>
    </row>
    <row r="27" s="3" customFormat="1" ht="20" customHeight="1" spans="1:5">
      <c r="A27" s="10">
        <v>22</v>
      </c>
      <c r="B27" s="10" t="s">
        <v>47</v>
      </c>
      <c r="C27" s="11">
        <v>1950000</v>
      </c>
      <c r="D27" s="11">
        <v>0</v>
      </c>
      <c r="E27" s="11">
        <f t="shared" si="0"/>
        <v>1950000</v>
      </c>
    </row>
    <row r="28" s="3" customFormat="1" ht="20" customHeight="1" spans="1:5">
      <c r="A28" s="10">
        <v>23</v>
      </c>
      <c r="B28" s="10" t="s">
        <v>48</v>
      </c>
      <c r="C28" s="11">
        <v>2900000</v>
      </c>
      <c r="D28" s="11">
        <v>0</v>
      </c>
      <c r="E28" s="11">
        <f t="shared" si="0"/>
        <v>2900000</v>
      </c>
    </row>
    <row r="29" s="3" customFormat="1" ht="20" customHeight="1" spans="1:5">
      <c r="A29" s="10">
        <v>24</v>
      </c>
      <c r="B29" s="10" t="s">
        <v>49</v>
      </c>
      <c r="C29" s="11">
        <v>2600000</v>
      </c>
      <c r="D29" s="11"/>
      <c r="E29" s="11">
        <f t="shared" si="0"/>
        <v>2600000</v>
      </c>
    </row>
    <row r="30" s="3" customFormat="1" ht="20" customHeight="1" spans="1:5">
      <c r="A30" s="8" t="s">
        <v>50</v>
      </c>
      <c r="B30" s="8" t="s">
        <v>51</v>
      </c>
      <c r="C30" s="9">
        <f>SUM(C31:C39)</f>
        <v>17250000</v>
      </c>
      <c r="D30" s="9">
        <f>SUM(D31:D39)</f>
        <v>0</v>
      </c>
      <c r="E30" s="9">
        <f t="shared" si="0"/>
        <v>17250000</v>
      </c>
    </row>
    <row r="31" s="3" customFormat="1" ht="20" customHeight="1" spans="1:5">
      <c r="A31" s="10">
        <v>1</v>
      </c>
      <c r="B31" s="10" t="s">
        <v>52</v>
      </c>
      <c r="C31" s="11">
        <v>2810000</v>
      </c>
      <c r="D31" s="11"/>
      <c r="E31" s="11">
        <f t="shared" si="0"/>
        <v>2810000</v>
      </c>
    </row>
    <row r="32" s="3" customFormat="1" ht="20" customHeight="1" spans="1:5">
      <c r="A32" s="10">
        <v>2</v>
      </c>
      <c r="B32" s="10" t="s">
        <v>53</v>
      </c>
      <c r="C32" s="11">
        <v>1650000</v>
      </c>
      <c r="D32" s="11"/>
      <c r="E32" s="11">
        <f t="shared" si="0"/>
        <v>1650000</v>
      </c>
    </row>
    <row r="33" s="3" customFormat="1" ht="20" customHeight="1" spans="1:5">
      <c r="A33" s="10">
        <v>3</v>
      </c>
      <c r="B33" s="10" t="s">
        <v>54</v>
      </c>
      <c r="C33" s="11">
        <v>1890000</v>
      </c>
      <c r="D33" s="11"/>
      <c r="E33" s="11">
        <f t="shared" si="0"/>
        <v>1890000</v>
      </c>
    </row>
    <row r="34" s="3" customFormat="1" ht="20" customHeight="1" spans="1:5">
      <c r="A34" s="10">
        <v>4</v>
      </c>
      <c r="B34" s="12" t="s">
        <v>55</v>
      </c>
      <c r="C34" s="13">
        <v>50000</v>
      </c>
      <c r="D34" s="13"/>
      <c r="E34" s="13">
        <f t="shared" si="0"/>
        <v>50000</v>
      </c>
    </row>
    <row r="35" s="3" customFormat="1" ht="20" customHeight="1" spans="1:5">
      <c r="A35" s="10">
        <v>5</v>
      </c>
      <c r="B35" s="10" t="s">
        <v>56</v>
      </c>
      <c r="C35" s="11">
        <v>2250000</v>
      </c>
      <c r="D35" s="11"/>
      <c r="E35" s="11">
        <f t="shared" si="0"/>
        <v>2250000</v>
      </c>
    </row>
    <row r="36" s="3" customFormat="1" ht="20" customHeight="1" spans="1:5">
      <c r="A36" s="10">
        <v>6</v>
      </c>
      <c r="B36" s="10" t="s">
        <v>57</v>
      </c>
      <c r="C36" s="11">
        <v>2300000</v>
      </c>
      <c r="D36" s="11"/>
      <c r="E36" s="11">
        <f t="shared" si="0"/>
        <v>2300000</v>
      </c>
    </row>
    <row r="37" s="3" customFormat="1" ht="20" customHeight="1" spans="1:5">
      <c r="A37" s="10">
        <v>7</v>
      </c>
      <c r="B37" s="10" t="s">
        <v>58</v>
      </c>
      <c r="C37" s="11">
        <v>1750000</v>
      </c>
      <c r="D37" s="11"/>
      <c r="E37" s="11">
        <f t="shared" si="0"/>
        <v>1750000</v>
      </c>
    </row>
    <row r="38" s="3" customFormat="1" ht="20" customHeight="1" spans="1:5">
      <c r="A38" s="10">
        <v>8</v>
      </c>
      <c r="B38" s="10" t="s">
        <v>59</v>
      </c>
      <c r="C38" s="11">
        <v>2130000</v>
      </c>
      <c r="D38" s="11"/>
      <c r="E38" s="11">
        <f t="shared" ref="E38:E69" si="1">C38+D38</f>
        <v>2130000</v>
      </c>
    </row>
    <row r="39" s="3" customFormat="1" ht="20" customHeight="1" spans="1:5">
      <c r="A39" s="10">
        <v>9</v>
      </c>
      <c r="B39" s="14" t="s">
        <v>60</v>
      </c>
      <c r="C39" s="11">
        <v>2420000</v>
      </c>
      <c r="D39" s="11"/>
      <c r="E39" s="11">
        <f t="shared" si="1"/>
        <v>2420000</v>
      </c>
    </row>
    <row r="40" s="2" customFormat="1" ht="20" customHeight="1" spans="1:5">
      <c r="A40" s="8" t="s">
        <v>61</v>
      </c>
      <c r="B40" s="8" t="s">
        <v>62</v>
      </c>
      <c r="C40" s="9">
        <f>SUM(C41:C53)</f>
        <v>28700000</v>
      </c>
      <c r="D40" s="9">
        <f>SUM(D41:D53)</f>
        <v>214500</v>
      </c>
      <c r="E40" s="9">
        <f t="shared" si="1"/>
        <v>28914500</v>
      </c>
    </row>
    <row r="41" s="2" customFormat="1" ht="20" customHeight="1" spans="1:5">
      <c r="A41" s="10">
        <v>1</v>
      </c>
      <c r="B41" s="10" t="s">
        <v>63</v>
      </c>
      <c r="C41" s="11">
        <v>1950000</v>
      </c>
      <c r="D41" s="15">
        <v>0</v>
      </c>
      <c r="E41" s="11">
        <f t="shared" si="1"/>
        <v>1950000</v>
      </c>
    </row>
    <row r="42" s="2" customFormat="1" ht="20" customHeight="1" spans="1:5">
      <c r="A42" s="10">
        <v>2</v>
      </c>
      <c r="B42" s="10" t="s">
        <v>64</v>
      </c>
      <c r="C42" s="11">
        <v>2300000</v>
      </c>
      <c r="D42" s="15">
        <v>30000</v>
      </c>
      <c r="E42" s="11">
        <f t="shared" si="1"/>
        <v>2330000</v>
      </c>
    </row>
    <row r="43" s="2" customFormat="1" ht="20" customHeight="1" spans="1:5">
      <c r="A43" s="10">
        <v>3</v>
      </c>
      <c r="B43" s="10" t="s">
        <v>65</v>
      </c>
      <c r="C43" s="11">
        <v>1800000</v>
      </c>
      <c r="D43" s="15">
        <v>0</v>
      </c>
      <c r="E43" s="11">
        <f t="shared" si="1"/>
        <v>1800000</v>
      </c>
    </row>
    <row r="44" s="2" customFormat="1" ht="20" customHeight="1" spans="1:5">
      <c r="A44" s="10">
        <v>4</v>
      </c>
      <c r="B44" s="10" t="s">
        <v>66</v>
      </c>
      <c r="C44" s="11">
        <v>2400000</v>
      </c>
      <c r="D44" s="15">
        <v>0</v>
      </c>
      <c r="E44" s="11">
        <f t="shared" si="1"/>
        <v>2400000</v>
      </c>
    </row>
    <row r="45" s="2" customFormat="1" ht="20" customHeight="1" spans="1:5">
      <c r="A45" s="10">
        <v>5</v>
      </c>
      <c r="B45" s="10" t="s">
        <v>67</v>
      </c>
      <c r="C45" s="11">
        <v>1800000</v>
      </c>
      <c r="D45" s="16">
        <v>0</v>
      </c>
      <c r="E45" s="11">
        <f t="shared" si="1"/>
        <v>1800000</v>
      </c>
    </row>
    <row r="46" s="2" customFormat="1" ht="20" customHeight="1" spans="1:5">
      <c r="A46" s="10">
        <v>6</v>
      </c>
      <c r="B46" s="10" t="s">
        <v>68</v>
      </c>
      <c r="C46" s="11">
        <v>2950000</v>
      </c>
      <c r="D46" s="15">
        <v>0</v>
      </c>
      <c r="E46" s="11">
        <f t="shared" si="1"/>
        <v>2950000</v>
      </c>
    </row>
    <row r="47" s="2" customFormat="1" ht="20" customHeight="1" spans="1:5">
      <c r="A47" s="10">
        <v>7</v>
      </c>
      <c r="B47" s="10" t="s">
        <v>69</v>
      </c>
      <c r="C47" s="11">
        <v>1800000</v>
      </c>
      <c r="D47" s="15">
        <v>0</v>
      </c>
      <c r="E47" s="11">
        <f t="shared" si="1"/>
        <v>1800000</v>
      </c>
    </row>
    <row r="48" s="2" customFormat="1" ht="20" customHeight="1" spans="1:5">
      <c r="A48" s="10">
        <v>8</v>
      </c>
      <c r="B48" s="12" t="s">
        <v>70</v>
      </c>
      <c r="C48" s="13">
        <v>4350000</v>
      </c>
      <c r="D48" s="17">
        <v>182000</v>
      </c>
      <c r="E48" s="13">
        <f t="shared" si="1"/>
        <v>4532000</v>
      </c>
    </row>
    <row r="49" s="2" customFormat="1" ht="20" customHeight="1" spans="1:5">
      <c r="A49" s="10">
        <v>9</v>
      </c>
      <c r="B49" s="10" t="s">
        <v>71</v>
      </c>
      <c r="C49" s="11">
        <v>1900000</v>
      </c>
      <c r="D49" s="15">
        <v>0</v>
      </c>
      <c r="E49" s="11">
        <f t="shared" si="1"/>
        <v>1900000</v>
      </c>
    </row>
    <row r="50" s="2" customFormat="1" ht="20" customHeight="1" spans="1:5">
      <c r="A50" s="10">
        <v>10</v>
      </c>
      <c r="B50" s="10" t="s">
        <v>72</v>
      </c>
      <c r="C50" s="11">
        <v>1300000</v>
      </c>
      <c r="D50" s="15">
        <v>2500</v>
      </c>
      <c r="E50" s="11">
        <f t="shared" si="1"/>
        <v>1302500</v>
      </c>
    </row>
    <row r="51" s="2" customFormat="1" ht="20" customHeight="1" spans="1:5">
      <c r="A51" s="10">
        <v>11</v>
      </c>
      <c r="B51" s="10" t="s">
        <v>73</v>
      </c>
      <c r="C51" s="11">
        <v>1900000</v>
      </c>
      <c r="D51" s="15">
        <v>0</v>
      </c>
      <c r="E51" s="11">
        <f t="shared" si="1"/>
        <v>1900000</v>
      </c>
    </row>
    <row r="52" s="2" customFormat="1" ht="20" customHeight="1" spans="1:5">
      <c r="A52" s="10">
        <v>12</v>
      </c>
      <c r="B52" s="10" t="s">
        <v>74</v>
      </c>
      <c r="C52" s="11">
        <v>2050000</v>
      </c>
      <c r="D52" s="15">
        <v>0</v>
      </c>
      <c r="E52" s="11">
        <f t="shared" si="1"/>
        <v>2050000</v>
      </c>
    </row>
    <row r="53" s="2" customFormat="1" ht="20" customHeight="1" spans="1:5">
      <c r="A53" s="10">
        <v>13</v>
      </c>
      <c r="B53" s="10" t="s">
        <v>75</v>
      </c>
      <c r="C53" s="11">
        <v>2200000</v>
      </c>
      <c r="D53" s="15">
        <v>0</v>
      </c>
      <c r="E53" s="11">
        <f t="shared" si="1"/>
        <v>2200000</v>
      </c>
    </row>
    <row r="54" s="2" customFormat="1" ht="20" customHeight="1" spans="1:5">
      <c r="A54" s="8" t="s">
        <v>76</v>
      </c>
      <c r="B54" s="8" t="s">
        <v>77</v>
      </c>
      <c r="C54" s="9">
        <f>SUM(C55:C68)</f>
        <v>25395000</v>
      </c>
      <c r="D54" s="9">
        <f>SUM(D55:D68)</f>
        <v>25500</v>
      </c>
      <c r="E54" s="9">
        <f t="shared" si="1"/>
        <v>25420500</v>
      </c>
    </row>
    <row r="55" s="2" customFormat="1" ht="20" customHeight="1" spans="1:5">
      <c r="A55" s="10">
        <v>1</v>
      </c>
      <c r="B55" s="10" t="s">
        <v>78</v>
      </c>
      <c r="C55" s="11">
        <v>2050000</v>
      </c>
      <c r="D55" s="11">
        <v>0</v>
      </c>
      <c r="E55" s="11">
        <f t="shared" si="1"/>
        <v>2050000</v>
      </c>
    </row>
    <row r="56" s="2" customFormat="1" ht="20" customHeight="1" spans="1:5">
      <c r="A56" s="10">
        <v>2</v>
      </c>
      <c r="B56" s="10" t="s">
        <v>79</v>
      </c>
      <c r="C56" s="11">
        <v>1600000</v>
      </c>
      <c r="D56" s="11">
        <v>0</v>
      </c>
      <c r="E56" s="11">
        <f t="shared" si="1"/>
        <v>1600000</v>
      </c>
    </row>
    <row r="57" s="2" customFormat="1" ht="20" customHeight="1" spans="1:5">
      <c r="A57" s="10">
        <v>3</v>
      </c>
      <c r="B57" s="10" t="s">
        <v>80</v>
      </c>
      <c r="C57" s="11">
        <v>2250000</v>
      </c>
      <c r="D57" s="11">
        <v>0</v>
      </c>
      <c r="E57" s="11">
        <f t="shared" si="1"/>
        <v>2250000</v>
      </c>
    </row>
    <row r="58" s="2" customFormat="1" ht="20" customHeight="1" spans="1:5">
      <c r="A58" s="10">
        <v>4</v>
      </c>
      <c r="B58" s="10" t="s">
        <v>81</v>
      </c>
      <c r="C58" s="11">
        <v>1750000</v>
      </c>
      <c r="D58" s="11">
        <v>0</v>
      </c>
      <c r="E58" s="11">
        <f t="shared" si="1"/>
        <v>1750000</v>
      </c>
    </row>
    <row r="59" s="2" customFormat="1" ht="20" customHeight="1" spans="1:5">
      <c r="A59" s="10">
        <v>5</v>
      </c>
      <c r="B59" s="10" t="s">
        <v>82</v>
      </c>
      <c r="C59" s="11">
        <v>1750000</v>
      </c>
      <c r="D59" s="11">
        <v>0</v>
      </c>
      <c r="E59" s="11">
        <f t="shared" si="1"/>
        <v>1750000</v>
      </c>
    </row>
    <row r="60" s="2" customFormat="1" ht="20" customHeight="1" spans="1:5">
      <c r="A60" s="10">
        <v>6</v>
      </c>
      <c r="B60" s="10" t="s">
        <v>83</v>
      </c>
      <c r="C60" s="11">
        <v>1350000</v>
      </c>
      <c r="D60" s="11">
        <v>0</v>
      </c>
      <c r="E60" s="11">
        <f t="shared" si="1"/>
        <v>1350000</v>
      </c>
    </row>
    <row r="61" s="2" customFormat="1" ht="20" customHeight="1" spans="1:5">
      <c r="A61" s="10">
        <v>7</v>
      </c>
      <c r="B61" s="10" t="s">
        <v>84</v>
      </c>
      <c r="C61" s="11">
        <v>1850000</v>
      </c>
      <c r="D61" s="11">
        <v>0</v>
      </c>
      <c r="E61" s="11">
        <f t="shared" si="1"/>
        <v>1850000</v>
      </c>
    </row>
    <row r="62" s="2" customFormat="1" ht="20" customHeight="1" spans="1:5">
      <c r="A62" s="10">
        <v>8</v>
      </c>
      <c r="B62" s="10" t="s">
        <v>85</v>
      </c>
      <c r="C62" s="11">
        <v>1645000</v>
      </c>
      <c r="D62" s="11">
        <v>7000</v>
      </c>
      <c r="E62" s="11">
        <f t="shared" si="1"/>
        <v>1652000</v>
      </c>
    </row>
    <row r="63" s="2" customFormat="1" ht="20" customHeight="1" spans="1:5">
      <c r="A63" s="10">
        <v>9</v>
      </c>
      <c r="B63" s="10" t="s">
        <v>86</v>
      </c>
      <c r="C63" s="11">
        <v>1950000</v>
      </c>
      <c r="D63" s="11">
        <v>0</v>
      </c>
      <c r="E63" s="11">
        <f t="shared" si="1"/>
        <v>1950000</v>
      </c>
    </row>
    <row r="64" s="2" customFormat="1" ht="20" customHeight="1" spans="1:5">
      <c r="A64" s="10">
        <v>10</v>
      </c>
      <c r="B64" s="10" t="s">
        <v>87</v>
      </c>
      <c r="C64" s="11">
        <v>1600000</v>
      </c>
      <c r="D64" s="11">
        <v>3500</v>
      </c>
      <c r="E64" s="11">
        <f t="shared" si="1"/>
        <v>1603500</v>
      </c>
    </row>
    <row r="65" s="2" customFormat="1" ht="20" customHeight="1" spans="1:5">
      <c r="A65" s="10">
        <v>11</v>
      </c>
      <c r="B65" s="10" t="s">
        <v>88</v>
      </c>
      <c r="C65" s="11">
        <v>1850000</v>
      </c>
      <c r="D65" s="11">
        <v>9500</v>
      </c>
      <c r="E65" s="11">
        <f t="shared" si="1"/>
        <v>1859500</v>
      </c>
    </row>
    <row r="66" s="2" customFormat="1" ht="20" customHeight="1" spans="1:5">
      <c r="A66" s="10">
        <v>12</v>
      </c>
      <c r="B66" s="10" t="s">
        <v>89</v>
      </c>
      <c r="C66" s="11">
        <v>2200000</v>
      </c>
      <c r="D66" s="11">
        <v>5500</v>
      </c>
      <c r="E66" s="11">
        <f t="shared" si="1"/>
        <v>2205500</v>
      </c>
    </row>
    <row r="67" s="2" customFormat="1" ht="20" customHeight="1" spans="1:5">
      <c r="A67" s="10">
        <v>13</v>
      </c>
      <c r="B67" s="10" t="s">
        <v>90</v>
      </c>
      <c r="C67" s="11">
        <v>1350000</v>
      </c>
      <c r="D67" s="11">
        <v>0</v>
      </c>
      <c r="E67" s="11">
        <f t="shared" si="1"/>
        <v>1350000</v>
      </c>
    </row>
    <row r="68" s="2" customFormat="1" ht="20" customHeight="1" spans="1:5">
      <c r="A68" s="10">
        <v>14</v>
      </c>
      <c r="B68" s="10" t="s">
        <v>91</v>
      </c>
      <c r="C68" s="11">
        <v>2200000</v>
      </c>
      <c r="D68" s="11">
        <v>0</v>
      </c>
      <c r="E68" s="11">
        <f t="shared" si="1"/>
        <v>2200000</v>
      </c>
    </row>
    <row r="69" s="2" customFormat="1" ht="20" customHeight="1" spans="1:5">
      <c r="A69" s="8" t="s">
        <v>92</v>
      </c>
      <c r="B69" s="8" t="s">
        <v>93</v>
      </c>
      <c r="C69" s="9">
        <f>SUM(C70:C77)</f>
        <v>19000000</v>
      </c>
      <c r="D69" s="9">
        <f>SUM(D70:D77)</f>
        <v>75000</v>
      </c>
      <c r="E69" s="9">
        <f t="shared" si="1"/>
        <v>19075000</v>
      </c>
    </row>
    <row r="70" s="2" customFormat="1" ht="20" customHeight="1" spans="1:5">
      <c r="A70" s="10">
        <v>1</v>
      </c>
      <c r="B70" s="10" t="s">
        <v>94</v>
      </c>
      <c r="C70" s="11">
        <v>2650000</v>
      </c>
      <c r="D70" s="11">
        <v>0</v>
      </c>
      <c r="E70" s="11">
        <f t="shared" ref="E70:E115" si="2">C70+D70</f>
        <v>2650000</v>
      </c>
    </row>
    <row r="71" s="2" customFormat="1" ht="20" customHeight="1" spans="1:5">
      <c r="A71" s="10">
        <v>2</v>
      </c>
      <c r="B71" s="10" t="s">
        <v>95</v>
      </c>
      <c r="C71" s="11">
        <v>2700000</v>
      </c>
      <c r="D71" s="18">
        <v>5500</v>
      </c>
      <c r="E71" s="11">
        <f t="shared" si="2"/>
        <v>2705500</v>
      </c>
    </row>
    <row r="72" s="2" customFormat="1" ht="20" customHeight="1" spans="1:5">
      <c r="A72" s="10">
        <v>3</v>
      </c>
      <c r="B72" s="10" t="s">
        <v>96</v>
      </c>
      <c r="C72" s="11">
        <v>2650000</v>
      </c>
      <c r="D72" s="11">
        <v>12000</v>
      </c>
      <c r="E72" s="11">
        <f t="shared" si="2"/>
        <v>2662000</v>
      </c>
    </row>
    <row r="73" s="2" customFormat="1" ht="20" customHeight="1" spans="1:5">
      <c r="A73" s="10">
        <v>4</v>
      </c>
      <c r="B73" s="19" t="s">
        <v>97</v>
      </c>
      <c r="C73" s="11">
        <v>2000000</v>
      </c>
      <c r="D73" s="11">
        <v>20000</v>
      </c>
      <c r="E73" s="11">
        <f t="shared" si="2"/>
        <v>2020000</v>
      </c>
    </row>
    <row r="74" s="2" customFormat="1" ht="20" customHeight="1" spans="1:5">
      <c r="A74" s="10">
        <v>5</v>
      </c>
      <c r="B74" s="10" t="s">
        <v>98</v>
      </c>
      <c r="C74" s="11">
        <v>2300000</v>
      </c>
      <c r="D74" s="11">
        <v>13500</v>
      </c>
      <c r="E74" s="11">
        <f t="shared" si="2"/>
        <v>2313500</v>
      </c>
    </row>
    <row r="75" s="2" customFormat="1" ht="20" customHeight="1" spans="1:5">
      <c r="A75" s="10">
        <v>6</v>
      </c>
      <c r="B75" s="10" t="s">
        <v>99</v>
      </c>
      <c r="C75" s="11">
        <v>2550000</v>
      </c>
      <c r="D75" s="11">
        <v>0</v>
      </c>
      <c r="E75" s="11">
        <f t="shared" si="2"/>
        <v>2550000</v>
      </c>
    </row>
    <row r="76" s="2" customFormat="1" ht="20" customHeight="1" spans="1:5">
      <c r="A76" s="10">
        <v>7</v>
      </c>
      <c r="B76" s="10" t="s">
        <v>100</v>
      </c>
      <c r="C76" s="11">
        <v>1950000</v>
      </c>
      <c r="D76" s="11">
        <v>14000</v>
      </c>
      <c r="E76" s="11">
        <f t="shared" si="2"/>
        <v>1964000</v>
      </c>
    </row>
    <row r="77" s="2" customFormat="1" ht="20" customHeight="1" spans="1:5">
      <c r="A77" s="10">
        <v>8</v>
      </c>
      <c r="B77" s="10" t="s">
        <v>101</v>
      </c>
      <c r="C77" s="11">
        <v>2200000</v>
      </c>
      <c r="D77" s="11">
        <v>10000</v>
      </c>
      <c r="E77" s="11">
        <f t="shared" si="2"/>
        <v>2210000</v>
      </c>
    </row>
    <row r="78" s="2" customFormat="1" ht="20" customHeight="1" spans="1:5">
      <c r="A78" s="8" t="s">
        <v>102</v>
      </c>
      <c r="B78" s="8" t="s">
        <v>103</v>
      </c>
      <c r="C78" s="9">
        <f>SUM(C79:C86)</f>
        <v>17500000</v>
      </c>
      <c r="D78" s="9">
        <f>SUM(D79:D86)</f>
        <v>0</v>
      </c>
      <c r="E78" s="9">
        <f t="shared" si="2"/>
        <v>17500000</v>
      </c>
    </row>
    <row r="79" s="2" customFormat="1" ht="20" customHeight="1" spans="1:5">
      <c r="A79" s="10">
        <v>1</v>
      </c>
      <c r="B79" s="10" t="s">
        <v>104</v>
      </c>
      <c r="C79" s="11">
        <v>1950000</v>
      </c>
      <c r="D79" s="11"/>
      <c r="E79" s="11">
        <f t="shared" si="2"/>
        <v>1950000</v>
      </c>
    </row>
    <row r="80" s="2" customFormat="1" ht="20" customHeight="1" spans="1:5">
      <c r="A80" s="10">
        <v>2</v>
      </c>
      <c r="B80" s="10" t="s">
        <v>105</v>
      </c>
      <c r="C80" s="11">
        <v>1950000</v>
      </c>
      <c r="D80" s="11"/>
      <c r="E80" s="11">
        <f t="shared" si="2"/>
        <v>1950000</v>
      </c>
    </row>
    <row r="81" s="2" customFormat="1" ht="20" customHeight="1" spans="1:5">
      <c r="A81" s="10">
        <v>3</v>
      </c>
      <c r="B81" s="10" t="s">
        <v>106</v>
      </c>
      <c r="C81" s="11">
        <v>2000000</v>
      </c>
      <c r="D81" s="11"/>
      <c r="E81" s="11">
        <f t="shared" si="2"/>
        <v>2000000</v>
      </c>
    </row>
    <row r="82" s="2" customFormat="1" ht="20" customHeight="1" spans="1:5">
      <c r="A82" s="10">
        <v>4</v>
      </c>
      <c r="B82" s="10" t="s">
        <v>107</v>
      </c>
      <c r="C82" s="11">
        <v>1950000</v>
      </c>
      <c r="D82" s="11"/>
      <c r="E82" s="11">
        <f t="shared" si="2"/>
        <v>1950000</v>
      </c>
    </row>
    <row r="83" s="2" customFormat="1" ht="20" customHeight="1" spans="1:5">
      <c r="A83" s="10">
        <v>5</v>
      </c>
      <c r="B83" s="10" t="s">
        <v>108</v>
      </c>
      <c r="C83" s="11">
        <v>2400000</v>
      </c>
      <c r="D83" s="11"/>
      <c r="E83" s="11">
        <f t="shared" si="2"/>
        <v>2400000</v>
      </c>
    </row>
    <row r="84" s="2" customFormat="1" ht="20" customHeight="1" spans="1:5">
      <c r="A84" s="10">
        <v>6</v>
      </c>
      <c r="B84" s="10" t="s">
        <v>109</v>
      </c>
      <c r="C84" s="11">
        <v>3000000</v>
      </c>
      <c r="D84" s="11"/>
      <c r="E84" s="11">
        <f t="shared" si="2"/>
        <v>3000000</v>
      </c>
    </row>
    <row r="85" s="2" customFormat="1" ht="20" customHeight="1" spans="1:5">
      <c r="A85" s="10">
        <v>7</v>
      </c>
      <c r="B85" s="10" t="s">
        <v>110</v>
      </c>
      <c r="C85" s="11">
        <v>1850000</v>
      </c>
      <c r="D85" s="11"/>
      <c r="E85" s="11">
        <f t="shared" si="2"/>
        <v>1850000</v>
      </c>
    </row>
    <row r="86" s="2" customFormat="1" ht="20" customHeight="1" spans="1:5">
      <c r="A86" s="10">
        <v>8</v>
      </c>
      <c r="B86" s="10" t="s">
        <v>111</v>
      </c>
      <c r="C86" s="11">
        <v>2400000</v>
      </c>
      <c r="D86" s="11"/>
      <c r="E86" s="11">
        <f t="shared" si="2"/>
        <v>2400000</v>
      </c>
    </row>
    <row r="87" s="2" customFormat="1" ht="20" customHeight="1" spans="1:5">
      <c r="A87" s="8" t="s">
        <v>112</v>
      </c>
      <c r="B87" s="8" t="s">
        <v>113</v>
      </c>
      <c r="C87" s="9">
        <f>SUM(C88:C100)</f>
        <v>29686000</v>
      </c>
      <c r="D87" s="9">
        <f>SUM(D88:D100)</f>
        <v>166650</v>
      </c>
      <c r="E87" s="9">
        <f t="shared" si="2"/>
        <v>29852650</v>
      </c>
    </row>
    <row r="88" s="2" customFormat="1" ht="20" customHeight="1" spans="1:5">
      <c r="A88" s="10">
        <v>1</v>
      </c>
      <c r="B88" s="10" t="s">
        <v>114</v>
      </c>
      <c r="C88" s="11">
        <v>2000000</v>
      </c>
      <c r="D88" s="11">
        <v>24500</v>
      </c>
      <c r="E88" s="11">
        <f t="shared" si="2"/>
        <v>2024500</v>
      </c>
    </row>
    <row r="89" s="2" customFormat="1" ht="20" customHeight="1" spans="1:5">
      <c r="A89" s="10">
        <v>2</v>
      </c>
      <c r="B89" s="10" t="s">
        <v>115</v>
      </c>
      <c r="C89" s="11">
        <v>1750000</v>
      </c>
      <c r="D89" s="11">
        <v>142150</v>
      </c>
      <c r="E89" s="11">
        <f t="shared" si="2"/>
        <v>1892150</v>
      </c>
    </row>
    <row r="90" s="2" customFormat="1" ht="20" customHeight="1" spans="1:5">
      <c r="A90" s="10">
        <v>3</v>
      </c>
      <c r="B90" s="10" t="s">
        <v>116</v>
      </c>
      <c r="C90" s="11">
        <v>2700000</v>
      </c>
      <c r="D90" s="11">
        <v>0</v>
      </c>
      <c r="E90" s="11">
        <f t="shared" si="2"/>
        <v>2700000</v>
      </c>
    </row>
    <row r="91" s="2" customFormat="1" ht="20" customHeight="1" spans="1:5">
      <c r="A91" s="10">
        <v>4</v>
      </c>
      <c r="B91" s="10" t="s">
        <v>117</v>
      </c>
      <c r="C91" s="11">
        <v>2000000</v>
      </c>
      <c r="D91" s="11">
        <v>0</v>
      </c>
      <c r="E91" s="11">
        <f t="shared" si="2"/>
        <v>2000000</v>
      </c>
    </row>
    <row r="92" s="2" customFormat="1" ht="20" customHeight="1" spans="1:5">
      <c r="A92" s="10">
        <v>5</v>
      </c>
      <c r="B92" s="10" t="s">
        <v>118</v>
      </c>
      <c r="C92" s="11">
        <v>2050000</v>
      </c>
      <c r="D92" s="11">
        <v>0</v>
      </c>
      <c r="E92" s="11">
        <f t="shared" si="2"/>
        <v>2050000</v>
      </c>
    </row>
    <row r="93" s="2" customFormat="1" ht="20" customHeight="1" spans="1:5">
      <c r="A93" s="10">
        <v>6</v>
      </c>
      <c r="B93" s="10" t="s">
        <v>119</v>
      </c>
      <c r="C93" s="11">
        <v>2050000</v>
      </c>
      <c r="D93" s="11">
        <v>0</v>
      </c>
      <c r="E93" s="11">
        <f t="shared" si="2"/>
        <v>2050000</v>
      </c>
    </row>
    <row r="94" s="2" customFormat="1" ht="20" customHeight="1" spans="1:5">
      <c r="A94" s="10">
        <v>7</v>
      </c>
      <c r="B94" s="10" t="s">
        <v>120</v>
      </c>
      <c r="C94" s="11">
        <v>1700000</v>
      </c>
      <c r="D94" s="11">
        <v>0</v>
      </c>
      <c r="E94" s="11">
        <f t="shared" si="2"/>
        <v>1700000</v>
      </c>
    </row>
    <row r="95" s="2" customFormat="1" ht="20" customHeight="1" spans="1:5">
      <c r="A95" s="10">
        <v>8</v>
      </c>
      <c r="B95" s="10" t="s">
        <v>121</v>
      </c>
      <c r="C95" s="11">
        <v>2036000</v>
      </c>
      <c r="D95" s="11">
        <v>0</v>
      </c>
      <c r="E95" s="11">
        <f t="shared" si="2"/>
        <v>2036000</v>
      </c>
    </row>
    <row r="96" s="2" customFormat="1" ht="20" customHeight="1" spans="1:5">
      <c r="A96" s="10">
        <v>9</v>
      </c>
      <c r="B96" s="10" t="s">
        <v>122</v>
      </c>
      <c r="C96" s="11">
        <v>2450000</v>
      </c>
      <c r="D96" s="11">
        <v>0</v>
      </c>
      <c r="E96" s="11">
        <f t="shared" si="2"/>
        <v>2450000</v>
      </c>
    </row>
    <row r="97" s="2" customFormat="1" ht="20" customHeight="1" spans="1:5">
      <c r="A97" s="10">
        <v>10</v>
      </c>
      <c r="B97" s="10" t="s">
        <v>123</v>
      </c>
      <c r="C97" s="11">
        <v>2100000</v>
      </c>
      <c r="D97" s="11">
        <v>0</v>
      </c>
      <c r="E97" s="11">
        <f t="shared" si="2"/>
        <v>2100000</v>
      </c>
    </row>
    <row r="98" s="2" customFormat="1" ht="20" customHeight="1" spans="1:5">
      <c r="A98" s="10">
        <v>11</v>
      </c>
      <c r="B98" s="10" t="s">
        <v>124</v>
      </c>
      <c r="C98" s="11">
        <v>2050000</v>
      </c>
      <c r="D98" s="11">
        <v>0</v>
      </c>
      <c r="E98" s="11">
        <f t="shared" si="2"/>
        <v>2050000</v>
      </c>
    </row>
    <row r="99" s="2" customFormat="1" ht="20" customHeight="1" spans="1:5">
      <c r="A99" s="10">
        <v>12</v>
      </c>
      <c r="B99" s="10" t="s">
        <v>125</v>
      </c>
      <c r="C99" s="11">
        <v>4800000</v>
      </c>
      <c r="D99" s="11">
        <v>0</v>
      </c>
      <c r="E99" s="11">
        <f t="shared" si="2"/>
        <v>4800000</v>
      </c>
    </row>
    <row r="100" s="2" customFormat="1" ht="20" customHeight="1" spans="1:5">
      <c r="A100" s="10">
        <v>13</v>
      </c>
      <c r="B100" s="10" t="s">
        <v>126</v>
      </c>
      <c r="C100" s="11">
        <v>2000000</v>
      </c>
      <c r="D100" s="11">
        <v>0</v>
      </c>
      <c r="E100" s="11">
        <f t="shared" si="2"/>
        <v>2000000</v>
      </c>
    </row>
    <row r="101" s="2" customFormat="1" ht="20" customHeight="1" spans="1:5">
      <c r="A101" s="8" t="s">
        <v>127</v>
      </c>
      <c r="B101" s="8" t="s">
        <v>128</v>
      </c>
      <c r="C101" s="9">
        <f>SUM(C102:C114)</f>
        <v>22470000</v>
      </c>
      <c r="D101" s="9">
        <f>SUM(D102:D114)</f>
        <v>196000</v>
      </c>
      <c r="E101" s="9">
        <f t="shared" si="2"/>
        <v>22666000</v>
      </c>
    </row>
    <row r="102" s="3" customFormat="1" ht="20" customHeight="1" spans="1:5">
      <c r="A102" s="10">
        <v>1</v>
      </c>
      <c r="B102" s="10" t="s">
        <v>129</v>
      </c>
      <c r="C102" s="11">
        <v>1900000</v>
      </c>
      <c r="D102" s="11">
        <v>31500</v>
      </c>
      <c r="E102" s="11">
        <f t="shared" si="2"/>
        <v>1931500</v>
      </c>
    </row>
    <row r="103" s="3" customFormat="1" ht="20" customHeight="1" spans="1:5">
      <c r="A103" s="10">
        <v>2</v>
      </c>
      <c r="B103" s="10" t="s">
        <v>130</v>
      </c>
      <c r="C103" s="11">
        <v>1900000</v>
      </c>
      <c r="D103" s="11">
        <v>35000</v>
      </c>
      <c r="E103" s="11">
        <f t="shared" si="2"/>
        <v>1935000</v>
      </c>
    </row>
    <row r="104" s="3" customFormat="1" ht="20" customHeight="1" spans="1:5">
      <c r="A104" s="10">
        <v>3</v>
      </c>
      <c r="B104" s="10" t="s">
        <v>131</v>
      </c>
      <c r="C104" s="11">
        <v>1350000</v>
      </c>
      <c r="D104" s="11">
        <v>0</v>
      </c>
      <c r="E104" s="11">
        <f t="shared" si="2"/>
        <v>1350000</v>
      </c>
    </row>
    <row r="105" s="3" customFormat="1" ht="20" customHeight="1" spans="1:5">
      <c r="A105" s="10">
        <v>4</v>
      </c>
      <c r="B105" s="10" t="s">
        <v>132</v>
      </c>
      <c r="C105" s="11">
        <v>2300000</v>
      </c>
      <c r="D105" s="11">
        <v>68000</v>
      </c>
      <c r="E105" s="11">
        <f t="shared" si="2"/>
        <v>2368000</v>
      </c>
    </row>
    <row r="106" s="3" customFormat="1" ht="20" customHeight="1" spans="1:5">
      <c r="A106" s="10">
        <v>5</v>
      </c>
      <c r="B106" s="10" t="s">
        <v>133</v>
      </c>
      <c r="C106" s="11">
        <v>1600000</v>
      </c>
      <c r="D106" s="11">
        <v>12000</v>
      </c>
      <c r="E106" s="11">
        <f t="shared" si="2"/>
        <v>1612000</v>
      </c>
    </row>
    <row r="107" s="3" customFormat="1" ht="20" customHeight="1" spans="1:5">
      <c r="A107" s="10">
        <v>6</v>
      </c>
      <c r="B107" s="10" t="s">
        <v>134</v>
      </c>
      <c r="C107" s="11">
        <v>1600000</v>
      </c>
      <c r="D107" s="11">
        <v>0</v>
      </c>
      <c r="E107" s="11">
        <f t="shared" si="2"/>
        <v>1600000</v>
      </c>
    </row>
    <row r="108" s="3" customFormat="1" ht="20" customHeight="1" spans="1:5">
      <c r="A108" s="10">
        <v>7</v>
      </c>
      <c r="B108" s="10" t="s">
        <v>135</v>
      </c>
      <c r="C108" s="11">
        <v>1700000</v>
      </c>
      <c r="D108" s="11">
        <v>0</v>
      </c>
      <c r="E108" s="11">
        <f t="shared" si="2"/>
        <v>1700000</v>
      </c>
    </row>
    <row r="109" s="3" customFormat="1" ht="20" customHeight="1" spans="1:5">
      <c r="A109" s="10">
        <v>8</v>
      </c>
      <c r="B109" s="10" t="s">
        <v>136</v>
      </c>
      <c r="C109" s="11">
        <v>1470000</v>
      </c>
      <c r="D109" s="11">
        <v>0</v>
      </c>
      <c r="E109" s="11">
        <f t="shared" si="2"/>
        <v>1470000</v>
      </c>
    </row>
    <row r="110" s="3" customFormat="1" ht="20" customHeight="1" spans="1:5">
      <c r="A110" s="10">
        <v>9</v>
      </c>
      <c r="B110" s="10" t="s">
        <v>137</v>
      </c>
      <c r="C110" s="11">
        <v>1700000</v>
      </c>
      <c r="D110" s="11">
        <v>0</v>
      </c>
      <c r="E110" s="11">
        <f t="shared" si="2"/>
        <v>1700000</v>
      </c>
    </row>
    <row r="111" s="3" customFormat="1" ht="20" customHeight="1" spans="1:5">
      <c r="A111" s="10">
        <v>10</v>
      </c>
      <c r="B111" s="10" t="s">
        <v>138</v>
      </c>
      <c r="C111" s="11">
        <v>1550000</v>
      </c>
      <c r="D111" s="11">
        <v>34500</v>
      </c>
      <c r="E111" s="11">
        <f t="shared" si="2"/>
        <v>1584500</v>
      </c>
    </row>
    <row r="112" s="3" customFormat="1" ht="20" customHeight="1" spans="1:5">
      <c r="A112" s="10">
        <v>11</v>
      </c>
      <c r="B112" s="10" t="s">
        <v>139</v>
      </c>
      <c r="C112" s="11">
        <v>1800000</v>
      </c>
      <c r="D112" s="11">
        <v>0</v>
      </c>
      <c r="E112" s="11">
        <f t="shared" si="2"/>
        <v>1800000</v>
      </c>
    </row>
    <row r="113" s="3" customFormat="1" ht="20" customHeight="1" spans="1:5">
      <c r="A113" s="10">
        <v>12</v>
      </c>
      <c r="B113" s="10" t="s">
        <v>140</v>
      </c>
      <c r="C113" s="11">
        <v>1800000</v>
      </c>
      <c r="D113" s="11">
        <v>0</v>
      </c>
      <c r="E113" s="11">
        <f t="shared" si="2"/>
        <v>1800000</v>
      </c>
    </row>
    <row r="114" s="3" customFormat="1" ht="20" customHeight="1" spans="1:5">
      <c r="A114" s="10">
        <v>13</v>
      </c>
      <c r="B114" s="10" t="s">
        <v>141</v>
      </c>
      <c r="C114" s="11">
        <v>1800000</v>
      </c>
      <c r="D114" s="11">
        <v>15000</v>
      </c>
      <c r="E114" s="11">
        <f t="shared" si="2"/>
        <v>1815000</v>
      </c>
    </row>
    <row r="115" s="3" customFormat="1" ht="20" customHeight="1" spans="1:5">
      <c r="A115" s="20" t="s">
        <v>142</v>
      </c>
      <c r="B115" s="21"/>
      <c r="C115" s="9">
        <f>C5+C30+C40+C54+C69+C78+C87+C101</f>
        <v>206370000</v>
      </c>
      <c r="D115" s="9">
        <f>D5+D30+D40+D54+D69+D78+D87+D101</f>
        <v>681150</v>
      </c>
      <c r="E115" s="9">
        <f t="shared" si="2"/>
        <v>207051150</v>
      </c>
    </row>
    <row r="116" s="1" customFormat="1" spans="1:5">
      <c r="A116" s="4"/>
      <c r="B116" s="4"/>
      <c r="C116" s="4"/>
      <c r="D116" s="4"/>
      <c r="E116" s="5"/>
    </row>
  </sheetData>
  <mergeCells count="3">
    <mergeCell ref="A1:B1"/>
    <mergeCell ref="A2:E2"/>
    <mergeCell ref="A115:B1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附表1--总表</vt:lpstr>
      <vt:lpstr>附表2--明细表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WuBingHua</dc:creator>
  <cp:lastModifiedBy>HW</cp:lastModifiedBy>
  <dcterms:created xsi:type="dcterms:W3CDTF">2026-04-21T22:19:00Z</dcterms:created>
  <dcterms:modified xsi:type="dcterms:W3CDTF">2026-05-15T12:27:05Z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E02920AA3E7D433DB8A10F7B3EF1B996_11</vt:lpwstr>
  </property>
  <property fmtid="{D5CDD505-2E9C-101B-9397-08002B2CF9AE}" pid="3" name="KSOProductBuildVer">
    <vt:lpwstr>2052-12.8.2.15209</vt:lpwstr>
  </property>
  <property fmtid="{D5CDD505-2E9C-101B-9397-08002B2CF9AE}" pid="4" name="CalculationRule">
    <vt:i4>1</vt:i4>
  </property>
</Properties>
</file>